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cumana\Documents\@ 0 Formato Cronograma y Matriz seguimiento\Informes seguimiento bimestrales\"/>
    </mc:Choice>
  </mc:AlternateContent>
  <xr:revisionPtr revIDLastSave="0" documentId="13_ncr:1_{A9054369-13B9-4430-A6F1-C90247B334EB}" xr6:coauthVersionLast="47" xr6:coauthVersionMax="47" xr10:uidLastSave="{00000000-0000-0000-0000-000000000000}"/>
  <bookViews>
    <workbookView xWindow="-120" yWindow="-120" windowWidth="20730" windowHeight="11160" tabRatio="500" xr2:uid="{BF811244-C51F-4079-9B08-ACDFE6AC94C4}"/>
  </bookViews>
  <sheets>
    <sheet name="II BIMESTRE 2024" sheetId="1" r:id="rId1"/>
  </sheets>
  <definedNames>
    <definedName name="_xlnm._FilterDatabase" localSheetId="0" hidden="1">'II BIMESTRE 2024'!$A$4:$J$899</definedName>
    <definedName name="Excel_BuiltIn__FilterDatabase" localSheetId="0">'II BIMESTRE 2024'!$A$4:$J$899</definedName>
    <definedName name="Z_6F2B8E8E_AF7B_4B03_A355_580BDC908E13__wvu_Cols" localSheetId="0">('II BIMESTRE 2024'!#REF!,'II BIMESTRE 2024'!#REF!)</definedName>
    <definedName name="Z_6F2B8E8E_AF7B_4B03_A355_580BDC908E13__wvu_FilterData" localSheetId="0">'II BIMESTRE 2024'!$A$4:$J$4</definedName>
    <definedName name="Z_AE7727EF_6512_43FE_8F11_8DF2E240EE16__wvu_Cols" localSheetId="0">('II BIMESTRE 2024'!#REF!,'II BIMESTRE 2024'!#REF!,'II BIMESTRE 2024'!#REF!,'II BIMESTRE 2024'!#REF!)</definedName>
    <definedName name="Z_AE7727EF_6512_43FE_8F11_8DF2E240EE16__wvu_FilterData" localSheetId="0">'II BIMESTRE 2024'!$A$4:$J$4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905" i="1" l="1"/>
  <c r="G904" i="1"/>
  <c r="G903" i="1"/>
  <c r="G902" i="1"/>
  <c r="G901" i="1"/>
  <c r="G900" i="1"/>
  <c r="G899" i="1"/>
  <c r="G898" i="1"/>
  <c r="G897" i="1"/>
  <c r="G896" i="1"/>
  <c r="G895" i="1"/>
  <c r="G894" i="1"/>
  <c r="G893" i="1"/>
  <c r="G892" i="1"/>
  <c r="G891" i="1"/>
  <c r="G890" i="1"/>
  <c r="G889" i="1"/>
  <c r="G888" i="1"/>
  <c r="G887" i="1"/>
  <c r="G886" i="1"/>
  <c r="G885" i="1"/>
  <c r="G884" i="1"/>
  <c r="G883" i="1"/>
  <c r="G882" i="1"/>
  <c r="G881" i="1"/>
  <c r="G880" i="1"/>
  <c r="G879" i="1"/>
  <c r="G878" i="1"/>
  <c r="G877" i="1"/>
  <c r="G876" i="1"/>
  <c r="G875" i="1"/>
  <c r="G874" i="1"/>
  <c r="G873" i="1"/>
  <c r="G872" i="1"/>
  <c r="G871" i="1"/>
  <c r="G870" i="1"/>
  <c r="G869" i="1"/>
  <c r="G868" i="1"/>
  <c r="G867" i="1"/>
  <c r="G866" i="1"/>
  <c r="G865" i="1"/>
  <c r="G864" i="1"/>
  <c r="G863" i="1"/>
  <c r="G862" i="1"/>
  <c r="G861" i="1"/>
  <c r="G860" i="1"/>
  <c r="G859" i="1"/>
  <c r="G858" i="1"/>
  <c r="G857" i="1"/>
  <c r="G856" i="1"/>
  <c r="G855" i="1"/>
  <c r="G854" i="1"/>
  <c r="G853" i="1"/>
  <c r="G852" i="1"/>
  <c r="G851" i="1"/>
  <c r="G850" i="1"/>
  <c r="G849" i="1"/>
  <c r="G848" i="1"/>
  <c r="G847" i="1"/>
  <c r="G846" i="1"/>
  <c r="G845" i="1"/>
  <c r="G844" i="1"/>
  <c r="G843" i="1"/>
  <c r="G842" i="1"/>
  <c r="G841" i="1"/>
  <c r="G840" i="1"/>
  <c r="G839" i="1"/>
  <c r="G838" i="1"/>
  <c r="G837" i="1"/>
  <c r="G836" i="1"/>
  <c r="G835" i="1"/>
  <c r="G834" i="1"/>
  <c r="G833" i="1"/>
  <c r="G832" i="1"/>
  <c r="G831" i="1"/>
  <c r="G830" i="1"/>
  <c r="G829" i="1"/>
  <c r="G828" i="1"/>
  <c r="G827" i="1"/>
  <c r="G826" i="1"/>
  <c r="G825" i="1"/>
  <c r="G824" i="1"/>
  <c r="G823" i="1"/>
  <c r="G822" i="1"/>
  <c r="G821" i="1"/>
  <c r="G820" i="1"/>
  <c r="G819" i="1"/>
  <c r="G818" i="1"/>
  <c r="G817" i="1"/>
  <c r="G816" i="1"/>
  <c r="G815" i="1"/>
  <c r="G814" i="1"/>
  <c r="G813" i="1"/>
  <c r="G812" i="1"/>
  <c r="G811" i="1"/>
  <c r="G810" i="1"/>
  <c r="G809" i="1"/>
  <c r="G808" i="1"/>
  <c r="G807" i="1"/>
  <c r="G806" i="1"/>
  <c r="G805" i="1"/>
  <c r="G804" i="1"/>
  <c r="G803" i="1"/>
  <c r="G802" i="1"/>
  <c r="G801" i="1"/>
  <c r="G800" i="1"/>
  <c r="G799" i="1"/>
  <c r="G798" i="1"/>
  <c r="G797" i="1"/>
  <c r="G796" i="1"/>
  <c r="G795" i="1"/>
  <c r="G794" i="1"/>
  <c r="G793" i="1"/>
  <c r="G792" i="1"/>
  <c r="G791" i="1"/>
  <c r="G790" i="1"/>
  <c r="G789" i="1"/>
  <c r="G788" i="1"/>
  <c r="G787" i="1"/>
  <c r="G786" i="1"/>
  <c r="G785" i="1"/>
  <c r="G784" i="1"/>
  <c r="G783" i="1"/>
  <c r="G782" i="1"/>
  <c r="G781" i="1"/>
  <c r="G780" i="1"/>
  <c r="G779" i="1"/>
  <c r="G778" i="1"/>
  <c r="G777" i="1"/>
  <c r="G776" i="1"/>
  <c r="G775" i="1"/>
  <c r="G774" i="1"/>
  <c r="G773" i="1"/>
  <c r="G772" i="1"/>
  <c r="G771" i="1"/>
  <c r="G770" i="1"/>
  <c r="G769" i="1"/>
  <c r="G768" i="1"/>
  <c r="G767" i="1"/>
  <c r="G766" i="1"/>
  <c r="G765" i="1"/>
  <c r="G764" i="1"/>
  <c r="G763" i="1"/>
  <c r="G762" i="1"/>
  <c r="G761" i="1"/>
  <c r="G760" i="1"/>
  <c r="G759" i="1"/>
  <c r="G758" i="1"/>
  <c r="G757" i="1"/>
  <c r="G756" i="1"/>
  <c r="G755" i="1"/>
  <c r="G754" i="1"/>
  <c r="G753" i="1"/>
  <c r="G752" i="1"/>
  <c r="G751" i="1"/>
  <c r="G750" i="1"/>
  <c r="G749" i="1"/>
  <c r="G748" i="1"/>
  <c r="G747" i="1"/>
  <c r="G746" i="1"/>
  <c r="G745" i="1"/>
  <c r="G744" i="1"/>
  <c r="G743" i="1"/>
  <c r="G742" i="1"/>
  <c r="G741" i="1"/>
  <c r="G740" i="1"/>
  <c r="G739" i="1"/>
  <c r="G738" i="1"/>
  <c r="G737" i="1"/>
  <c r="G736" i="1"/>
  <c r="G735" i="1"/>
  <c r="G734" i="1"/>
  <c r="G733" i="1"/>
  <c r="G732" i="1"/>
  <c r="G731" i="1"/>
  <c r="G730" i="1"/>
  <c r="G729" i="1"/>
  <c r="G728" i="1"/>
  <c r="G727" i="1"/>
  <c r="G726" i="1"/>
  <c r="G725" i="1"/>
  <c r="G724" i="1"/>
  <c r="G723" i="1"/>
  <c r="G722" i="1"/>
  <c r="G721" i="1"/>
  <c r="G720" i="1"/>
  <c r="G719" i="1"/>
  <c r="G718" i="1"/>
  <c r="G717" i="1"/>
  <c r="G716" i="1"/>
  <c r="G715" i="1"/>
  <c r="G714" i="1"/>
  <c r="G713" i="1"/>
  <c r="G712" i="1"/>
  <c r="G711" i="1"/>
  <c r="G710" i="1"/>
  <c r="G709" i="1"/>
  <c r="G708" i="1"/>
  <c r="G707" i="1"/>
  <c r="G706" i="1"/>
  <c r="G705" i="1"/>
  <c r="G704" i="1"/>
  <c r="G703" i="1"/>
  <c r="G702" i="1"/>
  <c r="G701" i="1"/>
  <c r="G700" i="1"/>
  <c r="G699" i="1"/>
  <c r="G698" i="1"/>
  <c r="G697" i="1"/>
  <c r="G696" i="1"/>
  <c r="G695" i="1"/>
  <c r="G694" i="1"/>
  <c r="G693" i="1"/>
  <c r="G692" i="1"/>
  <c r="G691" i="1"/>
  <c r="G690" i="1"/>
  <c r="G689" i="1"/>
  <c r="G688" i="1"/>
  <c r="G687" i="1"/>
  <c r="G686" i="1"/>
  <c r="G685" i="1"/>
  <c r="G684" i="1"/>
  <c r="G683" i="1"/>
  <c r="G682" i="1"/>
  <c r="G681" i="1"/>
  <c r="G680" i="1"/>
  <c r="G679" i="1"/>
  <c r="G678" i="1"/>
  <c r="G677" i="1"/>
  <c r="G676" i="1"/>
  <c r="G675" i="1"/>
  <c r="G674" i="1"/>
  <c r="G673" i="1"/>
  <c r="G672" i="1"/>
  <c r="G671" i="1"/>
  <c r="G670" i="1"/>
  <c r="G669" i="1"/>
  <c r="G668" i="1"/>
  <c r="G667" i="1"/>
  <c r="G666" i="1"/>
  <c r="G665" i="1"/>
  <c r="G664" i="1"/>
  <c r="G663" i="1"/>
  <c r="G662" i="1"/>
  <c r="G661" i="1"/>
  <c r="G660" i="1"/>
  <c r="G659" i="1"/>
  <c r="G658" i="1"/>
  <c r="G657" i="1"/>
  <c r="G656" i="1"/>
  <c r="G655" i="1"/>
  <c r="G654" i="1"/>
  <c r="G653" i="1"/>
  <c r="G652" i="1"/>
  <c r="G651" i="1"/>
  <c r="G650" i="1"/>
  <c r="G649" i="1"/>
  <c r="G648" i="1"/>
  <c r="G647" i="1"/>
  <c r="G646" i="1"/>
  <c r="G645" i="1"/>
  <c r="G644" i="1"/>
  <c r="G643" i="1"/>
  <c r="G642" i="1"/>
  <c r="G641" i="1"/>
  <c r="G640" i="1"/>
  <c r="G639" i="1"/>
  <c r="G638" i="1"/>
  <c r="G637" i="1"/>
  <c r="G636" i="1"/>
  <c r="G635" i="1"/>
  <c r="G634" i="1"/>
  <c r="G633" i="1"/>
  <c r="G632" i="1"/>
  <c r="G631" i="1"/>
  <c r="G630" i="1"/>
  <c r="G629" i="1"/>
  <c r="G628" i="1"/>
  <c r="G627" i="1"/>
  <c r="G626" i="1"/>
  <c r="G625" i="1"/>
  <c r="G624" i="1"/>
  <c r="G623" i="1"/>
  <c r="G622" i="1"/>
  <c r="G621" i="1"/>
  <c r="G620" i="1"/>
  <c r="G619" i="1"/>
  <c r="G618" i="1"/>
  <c r="G617" i="1"/>
  <c r="G616" i="1"/>
  <c r="G615" i="1"/>
  <c r="G614" i="1"/>
  <c r="G613" i="1"/>
  <c r="G612" i="1"/>
  <c r="G611" i="1"/>
  <c r="G610" i="1"/>
  <c r="G609" i="1"/>
  <c r="G608" i="1"/>
  <c r="G607" i="1"/>
  <c r="G606" i="1"/>
  <c r="G605" i="1"/>
  <c r="G604" i="1"/>
  <c r="G603" i="1"/>
  <c r="G602" i="1"/>
  <c r="G601" i="1"/>
  <c r="G600" i="1"/>
  <c r="G599" i="1"/>
  <c r="G598" i="1"/>
  <c r="G597" i="1"/>
  <c r="G596" i="1"/>
  <c r="G595" i="1"/>
  <c r="G594" i="1"/>
  <c r="G593" i="1"/>
  <c r="G592" i="1"/>
  <c r="G591" i="1"/>
  <c r="G590" i="1"/>
  <c r="G589" i="1"/>
  <c r="G588" i="1"/>
  <c r="G587" i="1"/>
  <c r="G586" i="1"/>
  <c r="G585" i="1"/>
  <c r="G584" i="1"/>
  <c r="G583" i="1"/>
  <c r="G582" i="1"/>
  <c r="G581" i="1"/>
  <c r="G580" i="1"/>
  <c r="G579" i="1"/>
  <c r="G578" i="1"/>
  <c r="G577" i="1"/>
  <c r="G576" i="1"/>
  <c r="G575" i="1"/>
  <c r="G574" i="1"/>
  <c r="G573" i="1"/>
  <c r="G572" i="1"/>
  <c r="G571" i="1"/>
  <c r="G570" i="1"/>
  <c r="G569" i="1"/>
  <c r="G568" i="1"/>
  <c r="G567" i="1"/>
  <c r="G566" i="1"/>
  <c r="G565" i="1"/>
  <c r="G564" i="1"/>
  <c r="G563" i="1"/>
  <c r="G562" i="1"/>
  <c r="G561" i="1"/>
  <c r="G560" i="1"/>
  <c r="G559" i="1"/>
  <c r="G558" i="1"/>
  <c r="G557" i="1"/>
  <c r="G556" i="1"/>
  <c r="G555" i="1"/>
  <c r="G554" i="1"/>
  <c r="G553" i="1"/>
  <c r="G552" i="1"/>
  <c r="G551" i="1"/>
  <c r="G550" i="1"/>
  <c r="G549" i="1"/>
  <c r="G548" i="1"/>
  <c r="G547" i="1"/>
  <c r="G546" i="1"/>
  <c r="G545" i="1"/>
  <c r="G544" i="1"/>
  <c r="G543" i="1"/>
  <c r="G542" i="1"/>
  <c r="G541" i="1"/>
  <c r="G540" i="1"/>
  <c r="G539" i="1"/>
  <c r="G538" i="1"/>
  <c r="G537" i="1"/>
  <c r="G536" i="1"/>
  <c r="G535" i="1"/>
  <c r="G534" i="1"/>
  <c r="G533" i="1"/>
  <c r="G532" i="1"/>
  <c r="G531" i="1"/>
  <c r="G530" i="1"/>
  <c r="G529" i="1"/>
  <c r="G528" i="1"/>
  <c r="G527" i="1"/>
  <c r="G526" i="1"/>
  <c r="G525" i="1"/>
  <c r="G524" i="1"/>
  <c r="G523" i="1"/>
  <c r="G522" i="1"/>
  <c r="G521" i="1"/>
  <c r="G520" i="1"/>
  <c r="G519" i="1"/>
  <c r="G518" i="1"/>
  <c r="G517" i="1"/>
  <c r="G516" i="1"/>
  <c r="G515" i="1"/>
  <c r="G514" i="1"/>
  <c r="G513" i="1"/>
  <c r="G512" i="1"/>
  <c r="G511" i="1"/>
  <c r="G510" i="1"/>
  <c r="G509" i="1"/>
  <c r="G508" i="1"/>
  <c r="G507" i="1"/>
  <c r="G506" i="1"/>
  <c r="G505" i="1"/>
  <c r="G504" i="1"/>
  <c r="G503" i="1"/>
  <c r="G502" i="1"/>
  <c r="G501" i="1"/>
  <c r="G500" i="1"/>
  <c r="G499" i="1"/>
  <c r="G498" i="1"/>
  <c r="G497" i="1"/>
  <c r="G496" i="1"/>
  <c r="G495" i="1"/>
  <c r="G494" i="1"/>
  <c r="G493" i="1"/>
  <c r="G492" i="1"/>
  <c r="G491" i="1"/>
  <c r="G490" i="1"/>
  <c r="G489" i="1"/>
  <c r="G488" i="1"/>
  <c r="G487" i="1"/>
  <c r="G486" i="1"/>
  <c r="G485" i="1"/>
  <c r="G484" i="1"/>
  <c r="G483" i="1"/>
  <c r="G482" i="1"/>
  <c r="G481" i="1"/>
  <c r="G480" i="1"/>
  <c r="G479" i="1"/>
  <c r="G478" i="1"/>
  <c r="G477" i="1"/>
  <c r="G476" i="1"/>
  <c r="G475" i="1"/>
  <c r="G474" i="1"/>
  <c r="G473" i="1"/>
  <c r="G472" i="1"/>
  <c r="G471" i="1"/>
  <c r="G470" i="1"/>
  <c r="G469" i="1"/>
  <c r="G468" i="1"/>
  <c r="G467" i="1"/>
  <c r="G466" i="1"/>
  <c r="G465" i="1"/>
  <c r="G464" i="1"/>
  <c r="G463" i="1"/>
  <c r="G462" i="1"/>
  <c r="G461" i="1"/>
  <c r="G460" i="1"/>
  <c r="G459" i="1"/>
  <c r="G458" i="1"/>
  <c r="G457" i="1"/>
  <c r="G456" i="1"/>
  <c r="G455" i="1"/>
  <c r="G454" i="1"/>
  <c r="G453" i="1"/>
  <c r="G452" i="1"/>
  <c r="G451" i="1"/>
  <c r="G450" i="1"/>
  <c r="G449" i="1"/>
  <c r="G448" i="1"/>
  <c r="G447" i="1"/>
  <c r="G446" i="1"/>
  <c r="G445" i="1"/>
  <c r="G444" i="1"/>
  <c r="G443" i="1"/>
  <c r="G442" i="1"/>
  <c r="G441" i="1"/>
  <c r="G440" i="1"/>
  <c r="G439" i="1"/>
  <c r="G438" i="1"/>
  <c r="G437" i="1"/>
  <c r="G436" i="1"/>
  <c r="G435" i="1"/>
  <c r="G434" i="1"/>
  <c r="G433" i="1"/>
  <c r="G432" i="1"/>
  <c r="G431" i="1"/>
  <c r="G430" i="1"/>
  <c r="G429" i="1"/>
  <c r="G428" i="1"/>
  <c r="G427" i="1"/>
  <c r="G426" i="1"/>
  <c r="G425" i="1"/>
  <c r="G424" i="1"/>
  <c r="G423" i="1"/>
  <c r="G422" i="1"/>
  <c r="G421" i="1"/>
  <c r="G420" i="1"/>
  <c r="G419" i="1"/>
  <c r="G418" i="1"/>
  <c r="G417" i="1"/>
  <c r="G416" i="1"/>
  <c r="G415" i="1"/>
  <c r="G414" i="1"/>
  <c r="G413" i="1"/>
  <c r="G412" i="1"/>
  <c r="G411" i="1"/>
  <c r="G410" i="1"/>
  <c r="G409" i="1"/>
  <c r="G408" i="1"/>
  <c r="G407" i="1"/>
  <c r="G406" i="1"/>
  <c r="G405" i="1"/>
  <c r="G404" i="1"/>
  <c r="G403" i="1"/>
  <c r="G402" i="1"/>
  <c r="G401" i="1"/>
  <c r="G400" i="1"/>
  <c r="G399" i="1"/>
  <c r="G398" i="1"/>
  <c r="G397" i="1"/>
  <c r="G396" i="1"/>
  <c r="G395" i="1"/>
  <c r="G394" i="1"/>
  <c r="G393" i="1"/>
  <c r="G392" i="1"/>
  <c r="G391" i="1"/>
  <c r="G390" i="1"/>
  <c r="G389" i="1"/>
  <c r="G388" i="1"/>
  <c r="G387" i="1"/>
  <c r="G386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E273" i="1"/>
  <c r="G273" i="1" s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E214" i="1"/>
  <c r="G214" i="1" s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F44" i="1"/>
  <c r="G44" i="1" s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</calcChain>
</file>

<file path=xl/sharedStrings.xml><?xml version="1.0" encoding="utf-8"?>
<sst xmlns="http://schemas.openxmlformats.org/spreadsheetml/2006/main" count="2762" uniqueCount="866">
  <si>
    <t>TRIBUNAL SUPREMO DE ELECCIONES</t>
  </si>
  <si>
    <t>INFORME DE EJECUCIÓN DEL PLAN DE COMPRAS 2024</t>
  </si>
  <si>
    <t>N.</t>
  </si>
  <si>
    <t xml:space="preserve"> CÓDIGO    PAPA</t>
  </si>
  <si>
    <t>DESCRIPCIÓN  DEL OBJETO</t>
  </si>
  <si>
    <t>DEPENDENCIA REQUIRENTE</t>
  </si>
  <si>
    <t xml:space="preserve">CANTIDAD </t>
  </si>
  <si>
    <t>COSTO UNITARIO</t>
  </si>
  <si>
    <t>TOTAL APROBADO</t>
  </si>
  <si>
    <t>N. SOLICITUD DE CONTRATACIÓN</t>
  </si>
  <si>
    <t>N. TRÁMITE</t>
  </si>
  <si>
    <t>ESTADO DE LA LÍNEA</t>
  </si>
  <si>
    <t>ALQUILER DE GRECIA (NUEVO)</t>
  </si>
  <si>
    <t>COORDINACIÓN DE SERVICIOS REGIONALES</t>
  </si>
  <si>
    <t>LÍNEA ELIMINADA</t>
  </si>
  <si>
    <t>ALQUILER DE PEREZ ZELEDON NUEVO CONTRATO 8 MESES</t>
  </si>
  <si>
    <t>ALQUILER DE GOLFITO (NUEVO)</t>
  </si>
  <si>
    <t>ALQUILER DE LIMON (NUEVO)</t>
  </si>
  <si>
    <t>ALQUILER DE BODEGA ELECTORAL (DESAMPARADOS)</t>
  </si>
  <si>
    <t>DIRECCIÓN GENERAL DEL REGISTRO ELECTORAL Y FINANCIAMIENTO DE PARTIDOS POLÍTICOS</t>
  </si>
  <si>
    <t>PENDIENTE</t>
  </si>
  <si>
    <t xml:space="preserve">ALQUILER DE EDIFICIOS, LOCALES Y TERRENOS </t>
  </si>
  <si>
    <t>DEPARTAMENTO DE PROGRAMAS ELECTORALES</t>
  </si>
  <si>
    <t>ALQUILER DE LOCAL ARCHIVO DEL REGISTRO CIVIL</t>
  </si>
  <si>
    <t>ARCHIVO DEL REGISTRO CIVIL</t>
  </si>
  <si>
    <t>MANTENIMIENTO PREVENTIVO Y EXTENSIÓN DE GARANTIA A LA CENTRAL TELEFONICA AVAYA DEL TSE</t>
  </si>
  <si>
    <t>SECCIÓN DE INFRAESTRUCTURA TECNOLÓGICA</t>
  </si>
  <si>
    <t>CON SOLICITUD DE CONTRATACIÓN APROBADA</t>
  </si>
  <si>
    <t>SERVICIO DE ALQUILER E INSTALACIÓN DE EQUIPO DE AUDIO Y ACCESORIOS, PARA LA PRESENTACION DE RESULTADOS PRELIMINARES, ELECCIONES MUNICIPALES.</t>
  </si>
  <si>
    <t>SERVICIO DE ALQUILER DE PANTALLAS PARA LA PRESENTACION DE RESULTADOS (PTD)</t>
  </si>
  <si>
    <t>SECCIÓN DE SERVICIO AL CLIENTE DE TECNOLOGÍAS DE INFORMACIÓN</t>
  </si>
  <si>
    <t>ALQUILER DE HELICOPTERO (PROGRAMAS ELECTORALES)</t>
  </si>
  <si>
    <t>SERVICIO DE DISPENSADORES DE AGUA</t>
  </si>
  <si>
    <t>ALQUILER E INSTALACION DE GPS EN LA FLOTILLA VEHICULAR DEL TSE</t>
  </si>
  <si>
    <t>SERVICIOS GENERALES</t>
  </si>
  <si>
    <t>CONTINUIDAD ENLACES DE INTERNET CALIDAD EMPRESARIAL PARA OFICINAS REGIONALES (SECUNDARIO)</t>
  </si>
  <si>
    <t>ENLACES PARA CONEXION A INTERNET (PRINCIPAL Y SECUNDARIO) - NUEVO</t>
  </si>
  <si>
    <t>CONTINUIDAD DEL ENLACE DE FIBRA OPTICA CON RACSA PARA ACCESO A INTERNET A 100 MBPS</t>
  </si>
  <si>
    <t>ENLACE A INTERNET EN FIBRA OPTICA DE 200 MBPS PARA ATENCION ELECTORAL Y ORDINARIA</t>
  </si>
  <si>
    <t>ENLACE DE DATOS CAPA 2 PUNTO A PUNTO CON OFICINAS REGIONALES</t>
  </si>
  <si>
    <t>ENLACE SATELITAL PARA ACCESO A INTERNET (CSR)</t>
  </si>
  <si>
    <t>PLAN TELEFONICO MENSUAL 15000</t>
  </si>
  <si>
    <t>PLAN 4G LTE CON DISPOSITIVO PARA CONEXION WIFI</t>
  </si>
  <si>
    <t>PAUTA EN MEDIOS IMPRESOS NACIONALES Y REGIONALES (DIVULGACION CRONOGRAMA ELECTORAL, ANUNCIOS INFORMATIVOS O MOTIVACIONALES</t>
  </si>
  <si>
    <t>DEPARTAMENTO DE COMUNICACIÓN Y RELACIONES PÚBLICAS</t>
  </si>
  <si>
    <t>PAUTA PUBLICITARIA PARA SERVICIO DE IDENTIDAD DIGITAL COSTARRICENSE (IDC) Y APLICACION DE VALIDACION DE LA IDENTIDAD DIGITAL (AVI)</t>
  </si>
  <si>
    <t>COMUNICACIÓN ORGANIZACIONAL</t>
  </si>
  <si>
    <t>PAUTA INFORMATIVAS- MEDIOS MASIVOS (COM, DPE, STSE, IFED)</t>
  </si>
  <si>
    <t xml:space="preserve">PAUTA INFORMATIVAS- MEDIOS IMPRESOS  </t>
  </si>
  <si>
    <t>PAUTA EN MEDIOS MASIVOS (TV,  RADIO, DIGITAL)</t>
  </si>
  <si>
    <t>BROCHURE INFORMATIVO DEL IFED Y CENTRO DE DOCUMENTACION</t>
  </si>
  <si>
    <t>LAMINAS PARA LA EXPOSICION NUESTROS PROCESOS ELECTORALES SOBRE LAS ELECCIONES MUNICIPALES</t>
  </si>
  <si>
    <t>CARATULAS PARA DGRC (TEMAS VARIOS)</t>
  </si>
  <si>
    <t>IMPRESION DE PUBLICACIONES CON SELLO EDITORIAL IFED</t>
  </si>
  <si>
    <t>DISEÑO DE PAPEL PARA EXPOSICION -MUJERES EN POLITICA-</t>
  </si>
  <si>
    <t>REVISTAS DE DERECHO ELECTORAL</t>
  </si>
  <si>
    <t>IMPRESION CUADERNO DE TRABAJO VOS ELEGIS</t>
  </si>
  <si>
    <t>INSTITUTO DE FORMACIÓN Y ESTUDIOS EN DEMOCRACIA</t>
  </si>
  <si>
    <t>CENTRO DE PERSONALIZACION DE DOCUMENTOS DE IDENTIDAD (NUEVO)</t>
  </si>
  <si>
    <t>SECCIÓN DE PERSONALIZACIÓN Y DISTRIBUCIÓN DE DOCUMENTOS DE IDENTIDAD</t>
  </si>
  <si>
    <t>IMPRESION CODIGO ELECTORAL ESTUDIANTIL Y SU REGLAMENTO</t>
  </si>
  <si>
    <t>SUSCRIPCION ANUAL DE SOTCK FOTOGRAFICO</t>
  </si>
  <si>
    <t>SERVICIO DE HOSPEDAJE E INSTALACION PARA SERVIDORES WEB EN LA NUBE</t>
  </si>
  <si>
    <t>SERVICIO DE INSTALACION PARA SERVIDORES WEB EN LA NUBE</t>
  </si>
  <si>
    <t>HOSPEDAJE PARA EL CAMPUS VIRTUAL DEL TRIBUNAL SUPREMO DE ELECCIONES</t>
  </si>
  <si>
    <t>SERVICIO DE EMERGENCIAS MEDICAS (NUEVO)</t>
  </si>
  <si>
    <t>SERVICIOS MÉDICOS</t>
  </si>
  <si>
    <t>DISEÑO DE LA INFRAESTRUCTURA DE LA NUEVA OFICINA REGIONAL DE OROTINA</t>
  </si>
  <si>
    <t>SECCIÓN DE INGENIERÍA Y ARQUITECTURA</t>
  </si>
  <si>
    <t>DISEÑO DE LA INFRAESTRUCTURA DE LA NUEVA OFICINA REGIONAL DE QUEPOS</t>
  </si>
  <si>
    <t>ESTUDIO TECNICO PARA EL ANALISIS FODA PRELIMINAR Y EL ANALISIS PESTEL DEL TRIBUNAL SUPREMO DE ELECCIONES.</t>
  </si>
  <si>
    <t>DIRECCIÓN EJECUTIVA</t>
  </si>
  <si>
    <t>SERVICIO DE OUTTASKING ESPECIALIZADOS Y AVANZADOS EN SEGURIDAD DE LA INFORMACION</t>
  </si>
  <si>
    <t>SECCIÓN DE RIESGOS Y SEGURIDAD DE LA INFORMACIÓN</t>
  </si>
  <si>
    <t>SERVICIO PARA EL ANALISIS DE SEGURIDAD DE LA PLATAFORMA TECNOLOGIA DEL TSE MEDIANTE PRUEBAS ETICAS DE PENETRACION CONDUCIDOS POR TERCEROS</t>
  </si>
  <si>
    <t>SERVICIO DE PRUEBAS DE CARGA Y ESTRES PARA BASES DE DATOS</t>
  </si>
  <si>
    <t>SERVICIO PARA MONITOREO DE NOC Y SOC</t>
  </si>
  <si>
    <t>HORAS DE ACOMPAÑAMIENTO SERVICE DESK</t>
  </si>
  <si>
    <t>ELABORACION DE UNIFORMES</t>
  </si>
  <si>
    <t>ROTULO TSE REGIONALES EN PVC</t>
  </si>
  <si>
    <t xml:space="preserve">SEGURIDAD Y VIGILANCIA PARA 32 OFICINAS REGIONALES </t>
  </si>
  <si>
    <t>SERVICIO DE LIMPIEZA DE ALFOMBRAS</t>
  </si>
  <si>
    <t>SERVICIO DE REPARACION DE CHALECOS (CUERPO DE DELEGADOS)</t>
  </si>
  <si>
    <t>CONTRATO DE SEGURIDAD ASI</t>
  </si>
  <si>
    <t>SEGURIDAD INTEGRAL</t>
  </si>
  <si>
    <t>LIMPIEZA SEDE CENTRAL</t>
  </si>
  <si>
    <t>CONTRATO DE LIMPIEZA DE 32 OFICINAS REGIONALES</t>
  </si>
  <si>
    <t>SEGURIDAD Y VIGILANCIA OFICINAS CENTRALES PERIMETRAL</t>
  </si>
  <si>
    <t>LIMPIEZA DE PERSIANAS</t>
  </si>
  <si>
    <t>LIMPIEZA AREAS EXTERNAS</t>
  </si>
  <si>
    <t>2024LD-000004-0012300001</t>
  </si>
  <si>
    <t>SERVICIO DE CURADURIA DE OBRAS DE ARTE</t>
  </si>
  <si>
    <t>SERVICIO DE  ILUSTRACIONES DIGITALES 2D</t>
  </si>
  <si>
    <t>SERVICIO DE MONITOREO DE PROPAGANDA POLITICO-ELECTORAL</t>
  </si>
  <si>
    <t>DEPARTAMENTO DE FINANCIAMIENTO DE PARTIDOS POLÍTICOS</t>
  </si>
  <si>
    <t>CONTRATO PARA SERVICIO DE TRAMITACION DE MENSAJES ELECTRONICOS CERTIFICADOS</t>
  </si>
  <si>
    <t>ARCHIVO CENTRAL</t>
  </si>
  <si>
    <t>SERVICIO DE MONITOREO DE NOTICIAS (NUEVO)</t>
  </si>
  <si>
    <t>POLARIZADO DE VIDRIOS POR METRO CUADRADO</t>
  </si>
  <si>
    <t>SERVICIO DE ELABORACION Y PRODUCCION DE VIDEO EDUCATIVO</t>
  </si>
  <si>
    <t>TRANSPORTE AL EXTERIOR</t>
  </si>
  <si>
    <t>DIRECCIÓN GENERAL DEL REGISTRO CIVIL</t>
  </si>
  <si>
    <t xml:space="preserve">TRANSPORTE AL EXTERIOR </t>
  </si>
  <si>
    <t xml:space="preserve">TIQUETE AEREO A OBSERVADORES </t>
  </si>
  <si>
    <t>2024LD-000001-00123000</t>
  </si>
  <si>
    <t xml:space="preserve">ADJUDICADA </t>
  </si>
  <si>
    <t>CAPACITACIÓN EN LENGUAJE ESPECIAL DE SEÑAS LESCO</t>
  </si>
  <si>
    <t>RECURSOS HUMANOS</t>
  </si>
  <si>
    <t>CAPACITACIÓN  EN PROGRAMA EJECUTIVO DE RESPONSABILIDAD SOCIAL</t>
  </si>
  <si>
    <t>CAPACITACIÓN GESTION DEL DESEMPEÑO</t>
  </si>
  <si>
    <t>62024002800008, 62024002800015, 62024002800021, 62024002800024, 62024002800023, 62024002800025, 62024002800031, 62024002800036, 62024002800037, 6024002800038, 62024002800041, 62024002800040</t>
  </si>
  <si>
    <t xml:space="preserve">2024PX-000001--0012300001,2024PX-000005--0012300001, 2024PX-000007-0012300001,2024PX-0000011-0012300001, 2024PX-000008-0012300001, 2024PX-000009-0012300001, 2024PX-000013-0012300001
-
</t>
  </si>
  <si>
    <t>CAPACITACIÓN  COMITE CENTRAL DE EMERGENCIA</t>
  </si>
  <si>
    <t>CAPACITACIÓN BANCO DE FACILITADORES INTERNO</t>
  </si>
  <si>
    <t>CAPACITACIÓN  TEMAS LEY 7600 Y ACCESIBILIDAD</t>
  </si>
  <si>
    <t>2024PX-000002-0012300001</t>
  </si>
  <si>
    <t>CAPACITACIÓN PARA  AUDITORIA</t>
  </si>
  <si>
    <t>2024PX-000010-0012300001</t>
  </si>
  <si>
    <t>CURSO DISPARO NIVEL INTERMEDIO</t>
  </si>
  <si>
    <t>CAPACITACIÓN SEGURIDAD PREVENTIVA EN SEGURIDAD OCUPACIONAL</t>
  </si>
  <si>
    <t>SERVICIO DE ALIMENTACION - BURBUJAS CON ALIMENTOS Y BEBIDA (IFED)</t>
  </si>
  <si>
    <t xml:space="preserve">2024PX-000006-0012300001 </t>
  </si>
  <si>
    <t>CAPACITACIÓN INGENIERÍA DE SOFTWARE</t>
  </si>
  <si>
    <t>SERVICIO DE CATERING SERVICE</t>
  </si>
  <si>
    <t>COMISIÓN DE ETICA Y VALORES DEL TSE</t>
  </si>
  <si>
    <t>SERVICIO DE CATERING (CAPACITACION DELEGADOS)</t>
  </si>
  <si>
    <t xml:space="preserve">2024LD-000006-0012300001 </t>
  </si>
  <si>
    <t xml:space="preserve">SERVICIO DE CATERING SERVICE </t>
  </si>
  <si>
    <t>RECONOCIMIENTOS Y HOMENAJES</t>
  </si>
  <si>
    <t xml:space="preserve">SERVICIO DE ALIMENTACION PARA OBSERVADORES INTERNACIONALES </t>
  </si>
  <si>
    <t>SERVICIO DE MANTENIMIENTO DEL INHIBIDOR DE DESCARGAS ATMOSFERICAS</t>
  </si>
  <si>
    <t>ACONDICIONAMIENTO INTEGRAL PARA EL CENTRO DE IMPRESION UBICADO EN LA OFICINA REGIONAL DE HEREDIA</t>
  </si>
  <si>
    <t>SERVICIO DE MANTENIMIENTO INTEGRAL DE OFICINAS REGIONALES Y TERRENOS TSE</t>
  </si>
  <si>
    <t>MANTENIMIENTO QUIMICO PREVENTIVO A SISTEMA DE AGUA DE RECIRCULACION DE TORRE DE ENFRIAMIENTO</t>
  </si>
  <si>
    <t>MANTENIMIENTO PREVENTIVO Y CORRECTIVO DE PORTONES EN SEDE CENTRAL</t>
  </si>
  <si>
    <t>MANTENIMIENTO CORRECTIVO Y PREVENTIVO DE PUERTAS AUTOMATICAS EN EL EDIFICIO ELECTORAL</t>
  </si>
  <si>
    <t>MODERNIZACION DE ELEVADORES</t>
  </si>
  <si>
    <t>SERVICIO DE CALIBRACION Y MANTENIMIENTO DE BASCULA</t>
  </si>
  <si>
    <t>MANTENIMIENTO DEL SISTEMA DE AGUAS NEGRAS EN OFICINAS REGIONALES (NUEVO)</t>
  </si>
  <si>
    <t>MANTENIMIENTO DE DESTRUCTORA DE PAPEL (PROGRAMAS ELECTORALES)</t>
  </si>
  <si>
    <t>MANTENIMIENTO PREVENTIVO Y CORRECTIVO DEL GENERADOR ELECTRICO MARCA GENERAC N. 98A04679</t>
  </si>
  <si>
    <t>MANTENIMIENTO PREVENTIVO Y CORRECTIVO DE LA FLOTILLA VEHICULAR DEL TSE (NUEVO)</t>
  </si>
  <si>
    <t>2024LE-000002-0012300001</t>
  </si>
  <si>
    <t>MANTENIMIENTO DE CARRETILLA HIDRAULICA</t>
  </si>
  <si>
    <t>MANTENIMIENTO DE APILADOR MANUAL</t>
  </si>
  <si>
    <t>SOPORTE TECNICO PARA CAMEO 4</t>
  </si>
  <si>
    <t>MANTENIMIENTO DEL SISTEMA DE AIRES DE PRECISION SALA DE COMPUTO (LA SEDE CENTRAL), BODEGAS DE SEGURIDAD DE CONTRALORIA Y CUARTO UPS TORRE Y PLATAFORMAS</t>
  </si>
  <si>
    <t>MANTENIMIENTO DE AIRE ACONDICIONADO Y SISTEMA DE VENTILACION FORZADA EN SEDE CENTRAL Y OFICINAS REGIONALES</t>
  </si>
  <si>
    <t>SERVICIO DE MANTENIMIENTO CERRADURA DE SEGURIDAD</t>
  </si>
  <si>
    <t>MANTENIMIENTO DEL SISTEMA DE AIRES DE PRECISION SALA DE COMPUTO</t>
  </si>
  <si>
    <t>SERVICIO DE DESINSTALACION, TRASLADO E INSTALACION DE AIRES ACONDICIONADOS EN OFICINAS REGIONALES DEL TSE</t>
  </si>
  <si>
    <t>HORAS DE SOPORTE TECNICO A SISTEMA DE PLANILLAS (SISTEMA ACTUAL)</t>
  </si>
  <si>
    <t>CONTADURÍA</t>
  </si>
  <si>
    <t>MANTENIMIENTO ANUAL UPS 9355 (30KVA) QUE RESPALDA EL PROCESO DE IMPRESION DE CEDULAS (NUEVO)</t>
  </si>
  <si>
    <t>MANTENIMIENTO ANUAL UPS 9390 (60KVA) QUE RESPALDA EL EDIFICIO TORRE (NUEVO)</t>
  </si>
  <si>
    <t>HORAS DE SOPORTE PARA LICENCIAMIENTO DE RESPALDOS VERITAS.</t>
  </si>
  <si>
    <t>HORAS DE SOPORTE PARA LA PLATAFORMA LINUX</t>
  </si>
  <si>
    <t>HORAS DE SOPORTE PARA LA PLATAFORMA VMWARE</t>
  </si>
  <si>
    <t>MANTENIMIENTO PREVENTIVO Y EXTENSION DE GARANTIA PARA 4 SERVIDORES LENOVO THINKSYSTEM SR590</t>
  </si>
  <si>
    <t>MANTENIMIENTO PREVENTIVO Y EXTENSION DE GARANTIA PARA SERVIDORES LENOVO THINKSYSTEM SR650</t>
  </si>
  <si>
    <t>HORAS DE MANTENIMIENTO CORRECTIVO DEL SISTEMA AUTOMATIZADO PARA LA ELABORACION Y ANALISIS DE POA Y ANTEPROYECTO DE PRESUPUESTO-SPOA.</t>
  </si>
  <si>
    <t>SECCIÓN DE INGENIERÍA DE SOFTWARE</t>
  </si>
  <si>
    <t>2024LE-000001-0012300001</t>
  </si>
  <si>
    <t>EXTENSION DE GARANTIA PARA 16 SWITCH CISCO 9200</t>
  </si>
  <si>
    <t>CONTRATO PARA MANTENIMIENTO DE ESCANER SCAN SNAP SV600</t>
  </si>
  <si>
    <t>HORAS DE SOPORTE PARA BASE DE DATOS ORACLE</t>
  </si>
  <si>
    <t>HORAS DE SOPORTE EN ASESORIA ESPECIALIZADA EN AULA VIRTUAL</t>
  </si>
  <si>
    <t>HORAS DE SOPORTE PARA EL SISTEMA DE INVENTARIOS DE LA PROVEEDURIA</t>
  </si>
  <si>
    <t>PROVEEDURÍA</t>
  </si>
  <si>
    <t>HORAS DE SOPORTE PARA LA PLATAFORMA MICROSOFT</t>
  </si>
  <si>
    <t>HORAS DE SOPORTE EN BASE DE DATOS SQL</t>
  </si>
  <si>
    <t>EXTENSION DE GARANTIA PARA FIREWALL FORTINET FG-100</t>
  </si>
  <si>
    <t>EXTENSION DE GARANTIA PARA NETWORK ACCESS CONTROL (NAC)</t>
  </si>
  <si>
    <t>EXTENSION DE GARANTIA DEL FIREWALL PARA APLICACIONES WEB (WAF)</t>
  </si>
  <si>
    <t>SOPORTE Y GARANTIA DE LOS DISPOSITIVOS FIREWALL 15600</t>
  </si>
  <si>
    <t>HORAS DE SOPORTE EN ASESORIA ESPECIALIZADA EN VARIAS PLATAFORMAS</t>
  </si>
  <si>
    <t>HORA SOPORTE EN PLATAFORMA DE SHAREPOINT</t>
  </si>
  <si>
    <t>EXTENSION DE GARANTIA PARA SOLUCION DE CONECTIVIDAD DEL DATA CENTER</t>
  </si>
  <si>
    <t>EXTENSION DE GARANTIA PARA FIREWALL CISCO FIREPOWER FPR-1010</t>
  </si>
  <si>
    <t>EXTENSION DE GARANTIA PARA SWITCH DE FIBRA CISCO C3524-X</t>
  </si>
  <si>
    <t>HORAS DE SOPORTE PARA AULA VIRTUAL IFED</t>
  </si>
  <si>
    <t>MANTENIMIENTO PREVENTIVO Y CORRECTIVO DEL SISTEMA DE RAYOS X</t>
  </si>
  <si>
    <t>SERVICIOS ODONTOLÓGICOS</t>
  </si>
  <si>
    <t>MANTENIMIENTO PREVENTIVO Y CORRECTIVO DEL MODULO DENTAL</t>
  </si>
  <si>
    <t>SERVICIO DE MANTENIMIENTO Y LIMPIEZA DE ARMAS DE FUEGO (NUEVO)</t>
  </si>
  <si>
    <t>MANTENIMIENTO DE ROMANA INDUSTRIAL</t>
  </si>
  <si>
    <t>CONTRALORÍA ELECTORAL</t>
  </si>
  <si>
    <t>MANTENIMIENTO Y REPARACION DE BANDAS TRANSPORTADORAS</t>
  </si>
  <si>
    <t>PENETRANTE WD-40</t>
  </si>
  <si>
    <t>CANFIN</t>
  </si>
  <si>
    <t>ARTICULOS VARIOS PROG  20101  (EXCLUSIVO PROVEEDURIA)</t>
  </si>
  <si>
    <t>PROG DE MAT Y SUM (PROVEEDURIA)</t>
  </si>
  <si>
    <t>CILINDRO DE GAS PARA LAMPARA Y PLANTILLAS PORTATILES</t>
  </si>
  <si>
    <t>ACIDO FOSFORICO P/GRABAR ESMALTE EN SOLUCION VISCOSA DE 35 % DE 4 ML</t>
  </si>
  <si>
    <t>LIDOCAINA SPRAY AL 10%</t>
  </si>
  <si>
    <t>SUERO FISIOLOGICO</t>
  </si>
  <si>
    <t>BLOQUEADOR SOLAR (FILTRO SFP #60)</t>
  </si>
  <si>
    <t>ALCOHOL EN GEL 250ML</t>
  </si>
  <si>
    <t>EUGENOL LIQUIDO (FRASCO DE 120 ML)</t>
  </si>
  <si>
    <t>LIDOCAINA 2%</t>
  </si>
  <si>
    <t>DICLOFENACO SODICO</t>
  </si>
  <si>
    <t>JALEA LUBRICANTE</t>
  </si>
  <si>
    <t>ARTICULOS VARIOS PROG  20102 (EXCLUSIVO PROVEEDURIA)</t>
  </si>
  <si>
    <t>CARBOXYMETHIL CELULOSE</t>
  </si>
  <si>
    <t>ANESTESIA BENZOCAINA AL 20%, ENVASE DE 2 ONZ</t>
  </si>
  <si>
    <t>EPINEFRINA</t>
  </si>
  <si>
    <t>BICARBONATO PARA PROFILAXIS SOBRE DE 15G SIMILAR A PROPHY MATE NSK</t>
  </si>
  <si>
    <t>ALCOHOL  PURO 95°</t>
  </si>
  <si>
    <t>ANESTESIA AL 2% DE CARBOCAINA EN CARPULES TIPO COOK WAIT, CERTIFICACIONES FDA</t>
  </si>
  <si>
    <t>ANESTESIA AL 3% DE CARBOCAINA EN CARPULES TIPO COOK WAIT, CERTIFICACIONES FDA</t>
  </si>
  <si>
    <t>ANESTESIA AL 4% DE CARBOCAINA EN CARPULES TIPO COOK WAIT, CERTIFICACIONES FDA</t>
  </si>
  <si>
    <t>IONOMERO DE BASE FOTOCURABLE</t>
  </si>
  <si>
    <t>HIDROXIDO DE CALCIO CON BASE Y CATALIZADOR, SIMILAR A DICAL</t>
  </si>
  <si>
    <t>TONER AMARILLO PARA IMPRESORA XEROX ALTALINK C80XX</t>
  </si>
  <si>
    <t>CONTENEDOR PARA DESPERDICIO PARA IMPRESORA XEROX  ALTALINK C80XX</t>
  </si>
  <si>
    <t>TONER CYAN PARA IMPRESORA XEROX  ALTALINK C80XX</t>
  </si>
  <si>
    <t>TONER MAGENTA PARA IMPRESORA XEROX  ALTALINK C80XX</t>
  </si>
  <si>
    <t>TONER MAGENTA XEROX VERSALINK</t>
  </si>
  <si>
    <t>TONER NEGRO PARA IMPRESORA XEROX ALTALINK C80XX</t>
  </si>
  <si>
    <t>CARTUCHO DE RESIDUOS XEROX VERSALINK</t>
  </si>
  <si>
    <t>ARTICULOS VARIOS PROG  20104 (EXCLUSIVO PROVEEDURIA)</t>
  </si>
  <si>
    <t>TONER NEGRO XEROX VERSALINK</t>
  </si>
  <si>
    <t>TONER NEGRO PARA IMPRESORA XEROX PHASER 6700</t>
  </si>
  <si>
    <t>BOTELLA COLECTORA DE TONER PARA IMPRESORA LEXMARK C5725</t>
  </si>
  <si>
    <t>TONER PARA IMPRESORA LEXMARK CX825 AMARILLO</t>
  </si>
  <si>
    <t>TONER PARA IMPRESORA LEXMARK CX825 MAGENTA</t>
  </si>
  <si>
    <t>TONER PARA IMPRESORA LEXMARK CX825 NEGRO</t>
  </si>
  <si>
    <t>TONER PARA IMPRESORA LEXMARK CX825 CYAN</t>
  </si>
  <si>
    <t>TONER NEGRO  IMPRESORA LEXMARK 74C4HKO (CS725)</t>
  </si>
  <si>
    <t>TONER CIAN XEROX VERSALINK</t>
  </si>
  <si>
    <t>TONER AMARILLO XEROX VERSALINK</t>
  </si>
  <si>
    <t>TONER CIAN  IMPRESORA LEXMARK 74C4HCO (CS725)</t>
  </si>
  <si>
    <t>TONER MAGENTA IMPRESORA LEXMARK 74C4HMO (CS725)</t>
  </si>
  <si>
    <t>TONER CYAN PARA IMPRESORA XEROX PHASER 6700</t>
  </si>
  <si>
    <t>TONER AMARILLO IMPRESORA LEXMARK 74C4HYO (CS725)</t>
  </si>
  <si>
    <t>TONER MAGENTA PARA IMPRESORA XEROX PHASER 6700</t>
  </si>
  <si>
    <t>PINTURA EN AEROSOL (SPRAY) COLOR VARIOS COLORES</t>
  </si>
  <si>
    <t>TONER AMARILLO PARA IMPRESORA XEROX PHASER 6700</t>
  </si>
  <si>
    <t>CARTUCHO PARA IMPRESORA CANON IP2700, MODELO PG-210 XL NEGRO</t>
  </si>
  <si>
    <t>SECRETARÍA GENERAL DEL TSE</t>
  </si>
  <si>
    <t>ARTICULOS VARIOS PROG  20199 (EXCLUSIVO PROVEEDURIA)</t>
  </si>
  <si>
    <t>HERBICIDA A BASE DE FENOXI</t>
  </si>
  <si>
    <t>CLOREXIDINA 2% GEL, 60 ML</t>
  </si>
  <si>
    <t>PRODUCTOS ALIMENTICIOS</t>
  </si>
  <si>
    <t>PRODUCTOS ALIMENTICIOS (CNP VARIOS)</t>
  </si>
  <si>
    <t xml:space="preserve">ALIMENTOS Y BEBIDAS </t>
  </si>
  <si>
    <t>ARTICULOS VARIOS PROG  20301 (EXCLUSIVO PROVEEDURIA)</t>
  </si>
  <si>
    <t>REMACHE EN 1/2 X 1/8</t>
  </si>
  <si>
    <t>CANDADO DE 60 MM</t>
  </si>
  <si>
    <t>GANCHO DE SEGURIDAD CON SACAVUELTAS</t>
  </si>
  <si>
    <t>ALAMBRE GALVANIZADO #14</t>
  </si>
  <si>
    <t>REDUCTOR MINI UH MACHO A PL HEMBRA 29-4140</t>
  </si>
  <si>
    <t>CANALETA 50 X 100 MM</t>
  </si>
  <si>
    <t>PIEDRA DE RIO, TIPO BOLA, TAMAÑO 152,4 MM, LIMPIO PARA AGREGADOS</t>
  </si>
  <si>
    <t>PIEDRA CUARTA, LIBRE DE CONTAMINANTES Y MATERIAS ORGANICAS, PRESENTACION</t>
  </si>
  <si>
    <t>ARTICULOS VARIOS PROG  20302 (EXCLUSIVO PROVEEDURIA)</t>
  </si>
  <si>
    <t>ARTICULOS VARIOS PROG  20303 (EXCLUSIVO PROVEEDURIA)</t>
  </si>
  <si>
    <t>SPLITER HDMI 4x1</t>
  </si>
  <si>
    <t>CABLE HDMI (10 METROS)</t>
  </si>
  <si>
    <t>CABLE HDMI 1.80M</t>
  </si>
  <si>
    <t>LAMPARA DE EMERGENCIA</t>
  </si>
  <si>
    <t>CONECTOR TIPO N HEMBRA</t>
  </si>
  <si>
    <t>CONECTOR N UG-1185</t>
  </si>
  <si>
    <t>CONECTOR N UG-1186</t>
  </si>
  <si>
    <t>DISCO DURO EXTERNO DE 4TB COMPATIBLE CON MAC Y WINDOWS CON ESTUCHE</t>
  </si>
  <si>
    <t>ACTOS JURÍDICOS</t>
  </si>
  <si>
    <t>MICROFONO USB PARA COMPUTADORA</t>
  </si>
  <si>
    <t>ARTICULOS VARIOS PROG  20304 (EXCLUSIVO PROVEEDURIA)</t>
  </si>
  <si>
    <t>DISCO DURO 4TB CON PUERTO USB-C</t>
  </si>
  <si>
    <t>OPCIONES Y NATURALIZACIONES</t>
  </si>
  <si>
    <t>CONECTOR MACHO RJ 45 (CONECTOR RJ45 CAT 5E)</t>
  </si>
  <si>
    <t>MEMORIA RAM DDR4 16GB PARA COMPUTADORA ESTANDAR</t>
  </si>
  <si>
    <t>MEMORIA RAM 8GB DDR4-2400 UDIMM</t>
  </si>
  <si>
    <t>PARLANTES</t>
  </si>
  <si>
    <t>DISCO DURO SSD DE 2.5 DE 1TB</t>
  </si>
  <si>
    <t>BATERIA PARA LAPTOP</t>
  </si>
  <si>
    <t>CABLE XLR A XLR  3.05 MTS</t>
  </si>
  <si>
    <t>TARJETA DE RED PARA MICROCOMPUTADORA</t>
  </si>
  <si>
    <t>ADAPTADOR DE HDMI A VGA</t>
  </si>
  <si>
    <t>CABLE 1/4 A 1/4  15 PIES</t>
  </si>
  <si>
    <t>EXTENSION ELECTRICA</t>
  </si>
  <si>
    <t>BATERIA RECARGABLE PARA CAMARA DIGITAL</t>
  </si>
  <si>
    <t>RENOVACION DE DISPOSITIVO DE OTP (ONE-TIME-PASSWORD)</t>
  </si>
  <si>
    <t>CINTA (TAPE) (TIPO SUPER 23)</t>
  </si>
  <si>
    <t>MOUSE INALAMBRICO</t>
  </si>
  <si>
    <t>TYPE SUPER 33 DE 3M</t>
  </si>
  <si>
    <t>REGLETAS 110 VA</t>
  </si>
  <si>
    <t>DISPOSITIVO DE OTP (ONE-TIME-PASSWORD)</t>
  </si>
  <si>
    <t>CABLE UTP 5E (CAJA)</t>
  </si>
  <si>
    <t>CABLE UTP CATEGORIA 6 (CAJA)</t>
  </si>
  <si>
    <t>CONECTOR RJ 45</t>
  </si>
  <si>
    <t>CABLE UTP CATEGORIA 6</t>
  </si>
  <si>
    <t>JACK MODULAR PARA DATOS RJ45 COLOR ANARANJADO</t>
  </si>
  <si>
    <t>DISCO DURO EXTERNO DE 1TB</t>
  </si>
  <si>
    <t>ARCHIVO DEL TSE</t>
  </si>
  <si>
    <t>SOPORTE PARA COMPUTADORA PORTAIL</t>
  </si>
  <si>
    <t>PARLANTE PARA PC</t>
  </si>
  <si>
    <t>QUEMADOR (DUPLICADOR) E IMPRESOR DE CD/DVD</t>
  </si>
  <si>
    <t>TECLADO ERGONOMICO EN ESPAÑOL</t>
  </si>
  <si>
    <t>HUB USB</t>
  </si>
  <si>
    <t>TECLADO INALAMBRICO</t>
  </si>
  <si>
    <t>CABLE USB 3 METROS</t>
  </si>
  <si>
    <t>ARTICULOS VARIOS PROG  20305 (EXCLUSIVO PROVEEDURIA)</t>
  </si>
  <si>
    <t>ESPEJO CONCAVO</t>
  </si>
  <si>
    <t>FIBRA PARA ORILLADORA</t>
  </si>
  <si>
    <t>ARTICULOS VARIOS PROG  20306 (EXCLUSIVO PROVEEDURIA)</t>
  </si>
  <si>
    <t>PAPEL ADHESIVO IMPRIMIBLE</t>
  </si>
  <si>
    <t>ARTICULOS VARIOS PROG  20399 (EXCLUSIVO PROVEEDURIA)</t>
  </si>
  <si>
    <t>ASPERSOR DE 3 BRAZOS</t>
  </si>
  <si>
    <t>TEFLON EN LAMINA</t>
  </si>
  <si>
    <t>ESCALERA DE METAL DE 4 PELDAÑOS</t>
  </si>
  <si>
    <t>ARTICULOS VARIOS PROG  20401 (EXCLUSIVO PROVEEDURIA)</t>
  </si>
  <si>
    <t>ESPECULO GRANDE</t>
  </si>
  <si>
    <t>ESCALERA CON RODINES Y PLATAFORMA</t>
  </si>
  <si>
    <t>CEPILLO DE ACERO</t>
  </si>
  <si>
    <t>BROCA DE 1/8 PULG PARA METAL</t>
  </si>
  <si>
    <t>PLACA ADHESIVA PARA IDENTIFICAR ACTIVOS</t>
  </si>
  <si>
    <t>ORILLERO (INCLUYE PALO DE ALUMINIO)</t>
  </si>
  <si>
    <t>LINGA PARA AMARRE Y SUJECION DE CARGA</t>
  </si>
  <si>
    <t>CUCHILLA TIPO CUTTER METALICA</t>
  </si>
  <si>
    <t>CALIBRADOR PIE DE REY DIGITAL</t>
  </si>
  <si>
    <t>PINZA DE DISECCIÓN THUMB</t>
  </si>
  <si>
    <t>TENAZA DE CORTE 11</t>
  </si>
  <si>
    <t>CARRETILLO DE BATEA</t>
  </si>
  <si>
    <t>ESPATULA DE 2</t>
  </si>
  <si>
    <t>ESCALERA DE ALUMINIO 5 PELDAÑOS</t>
  </si>
  <si>
    <t>JUEGO DE DESATORNILLADORES</t>
  </si>
  <si>
    <t>PALIN</t>
  </si>
  <si>
    <t>LIMA ENDODONCIA (SISTEMA DE LIMAS ROTATORIO  PROTAPER O HY FLEX)</t>
  </si>
  <si>
    <t>PICO DE USO GENERAL PARA REMOVER TIERRA</t>
  </si>
  <si>
    <t>MARTILLO DE UÑA CON CABO DE MADERA</t>
  </si>
  <si>
    <t>REGLA METALICA DE ACERO INOXIDABLE ANTIDESLIZANTE</t>
  </si>
  <si>
    <t>KIT MANGOS T PARA REPARAR LLANTAS RADIALES</t>
  </si>
  <si>
    <t>PRENSA (SARGENTO) DE ACERO, TIPO C, DE 12.7 CM (5 PULG)</t>
  </si>
  <si>
    <t>ALICATE UNIVERSAL</t>
  </si>
  <si>
    <t>RASTRILLO DE METAL CURVO MANGO MADERA 22 DIENTES CABEZA 18</t>
  </si>
  <si>
    <t>TIJERA PARA PODAR JARDIN FORJADA TIPO ALEMAN 180MM MARIPOSA AJUSTABLE</t>
  </si>
  <si>
    <t>BROCHA DE 1 1/2 (3.81 CM)</t>
  </si>
  <si>
    <t>TIJERA PARA PODAR PEQUEÑA UNA MANO</t>
  </si>
  <si>
    <t>ESPATULA PARA PLOTTER SILHOUETTE CAMEO 4</t>
  </si>
  <si>
    <t>MACHETE DE SUELO DE 16</t>
  </si>
  <si>
    <t>MAZO MEDIANO 7 LBS</t>
  </si>
  <si>
    <t>PALA</t>
  </si>
  <si>
    <t>GUILLOTINA CON CUCHILLA DE ACERO INOXIDABLE</t>
  </si>
  <si>
    <t>REMACHADORA</t>
  </si>
  <si>
    <t>PLACA METALICA PARA IDENTIFICAR ACTIVOS</t>
  </si>
  <si>
    <t>CAUTIN DE ESTACION CON CONTROL DE TEMPERATURA PARA ELECTRONICA</t>
  </si>
  <si>
    <t>INFLADOR PARA MOTOCICLETA (PORTATIL)</t>
  </si>
  <si>
    <t>ESCALERA METALICA 3 PELDAÑOS</t>
  </si>
  <si>
    <t>CENTRO DE DOCUMENTACIÓN IFED</t>
  </si>
  <si>
    <t>GUILLOTINA INDUSTRIAL</t>
  </si>
  <si>
    <t>OXIMETRO PORTATIL</t>
  </si>
  <si>
    <t>PROBADOR (TESTER) DE CABLE UTP</t>
  </si>
  <si>
    <t>ANALIZADOR Y CERTIFICADOR REDES DE CABLEADO ESTRUCTURADO</t>
  </si>
  <si>
    <t>ALICATE PARA CRIMPAR PARA RJ 6,RJ 12, RJ 45</t>
  </si>
  <si>
    <t>PONCHADORA PARA CABLE UTP</t>
  </si>
  <si>
    <t>FILTRO DE AGUA, CARBON ACTIVADO</t>
  </si>
  <si>
    <t>BATERIAS PARA UPS SYMMETRA PX (REPUESTOS)  EDIFICIO ELECTORAL</t>
  </si>
  <si>
    <t>LIMPIA PARABRISAS (ESCOBILLAS N° 16, 21 y 22)</t>
  </si>
  <si>
    <t>CONTROL REMOTO UNIVERSAL</t>
  </si>
  <si>
    <t>REPUESTOS DE BATERIAS 12V PARA UPS EATON 9355 30KVA</t>
  </si>
  <si>
    <t>CUCHILLA PARA PLOTTER, 45 GRADOS</t>
  </si>
  <si>
    <t>ROLLO TRANSPORTADOR PARA PLOTTER SILHOUETTE CAMEO 4</t>
  </si>
  <si>
    <t>ARTICULOS VARIOS PROG  20402 (EXCLUSIVO PROVEEDURIA)</t>
  </si>
  <si>
    <t>BATERIA CSB 12V, 5AH/20W/CELL (REPUESTOS)</t>
  </si>
  <si>
    <t>GANCHO (HOOK) PLOTTER SILHOUETTE CAMEO 4</t>
  </si>
  <si>
    <t>CUCHILLA AUTOAJUSTABLE  (AUTOBLADE)PARA PLOTTER SILHOUETTE CAMEO 4</t>
  </si>
  <si>
    <t>CUCHILLA CORTE PROFUNDO PARA PLOTTER SILHOUETTE CSMEO 4</t>
  </si>
  <si>
    <t>ESCOBILLAS LIMPIAPARABRISAS DE 40.64 CM ( 16 PULG)</t>
  </si>
  <si>
    <t>ESCOBILLAS LIMPIAPARABRISAS DE 45.72 CM ( 18 PULG)</t>
  </si>
  <si>
    <t>BATERIA PARA CAMARA SONY</t>
  </si>
  <si>
    <t>ADAPTADOR DE CORRIENTE CANON REBEL T3 Y T5</t>
  </si>
  <si>
    <t>GOMA ROJA PARA ENCUADERNACION 525</t>
  </si>
  <si>
    <t>PERFORADORA DE 3 HUECOS</t>
  </si>
  <si>
    <t>LAPIZ GRAFITO 2B</t>
  </si>
  <si>
    <t>CINTA PARA ESTAMPAR A CALOR, DE 12.7 CM DE ANCHO (5 PULGADAS), ESTILO METALICO COLOR PLATEADO</t>
  </si>
  <si>
    <t>CINTA PARA ESTAMPAR A CALOR, DE 12.7 CM DE ANCHO (5 PULGADAS), ESTILO METALICO COLOR DORADO</t>
  </si>
  <si>
    <t>CINTA AMARILLA PROTECCION</t>
  </si>
  <si>
    <t>COMITÉ CENTRAL DE EMERGENCIA</t>
  </si>
  <si>
    <t>SACAPUNTAS ELECTRICO (TAJADOR ELECTRICO)</t>
  </si>
  <si>
    <t>GOMA BLANCA PARA ENCUADERNACION</t>
  </si>
  <si>
    <t>CINTA DE RELOJ MARCADOR COMPUMATIC MP-550</t>
  </si>
  <si>
    <t>ARTICULOS VARIOS PROG  29901 (EXCLUSIVO PROVEEDURIA)</t>
  </si>
  <si>
    <t>BORRADOR TIPO LAPIZ PARA ESCRITURA A LAPIZ</t>
  </si>
  <si>
    <t>CINTA TRANSPARENTE PARA EMPAQUE (ANCHA)</t>
  </si>
  <si>
    <t>CINTA DOBLE CONTACTO</t>
  </si>
  <si>
    <t>CINTA/TINTA PARA IMPRESORA DE CODIGO DE BARRAS</t>
  </si>
  <si>
    <t>DISPOSITIVO DE ALMACENAMIENTO MEMORIA USB (LLAVE MAYA) (FLASH DISK) 128 GB</t>
  </si>
  <si>
    <t>LLAVE MAYA (FLASH DISK) 1 GB</t>
  </si>
  <si>
    <t>LAPICES DE COLOR DE 24 UNIDADES</t>
  </si>
  <si>
    <t>CARTUCHO DE CINTA LTO-8 ULTRIUM</t>
  </si>
  <si>
    <t>DIRECCIÓN GENERAL DE ESTRATEGIA TECNOLÓGICA</t>
  </si>
  <si>
    <t>CINTA MAGNETICA PARA RESPALDO DE INFORMACION MODELO LTO-7 ULTRIUM 6TB/15TB</t>
  </si>
  <si>
    <t>DISPENSADOR DE TIQUETES</t>
  </si>
  <si>
    <t>SECCIÓN DE DOCUMENTOS DE IDENTIDAD</t>
  </si>
  <si>
    <t>HILO PARA USO DENTAL TIPO REGULAR</t>
  </si>
  <si>
    <t>SOLUCION REVELADORA DE PLACA DENTOBACTERIANA EN FRASCOS DE 10 ML</t>
  </si>
  <si>
    <t>PASTA  ABRILLANTADORA PARA PULIDO DE RESINA DE 5 G SIMILAR A PRISMA GLOSS DE DENTSPLY</t>
  </si>
  <si>
    <t>PROTECTOR DE SUPERFICIES DENTALES SIMILAR A INTERGUARD ULTRADENT</t>
  </si>
  <si>
    <t>ARTICULOS VARIOS PROG  29902 (EXCLUSIVO PROVEEDURIA)</t>
  </si>
  <si>
    <t>SENSORES PARA SISTEMA DE RX DIGITALES  #2</t>
  </si>
  <si>
    <t>BOLSA HIGIENICA PARA SENSOR RADIOGRAFICO TAMAÑO 3, NUMERACION 900186, PAQUETES DE 200 UNIDADES (OPTIBAG)</t>
  </si>
  <si>
    <t>SOBRES PARA ESTERILIZAR CON AUTOSELLADO</t>
  </si>
  <si>
    <t>SISTEMA ADHESIVO DENTAL, DE QUINTA GENERACION SIN ACIDO INCLUIDO SIMILAR A SINGLE BOND DE 3 M</t>
  </si>
  <si>
    <t>BOLSA HIGIENICA PARA SENSOR RADIOGRAFICO TAMAÑO 2, NUMERACION 900185, PAQUETES DE 200 UNIDADES (OPTIBAG)</t>
  </si>
  <si>
    <t>RESINA VITALESCENSE COLOR A ESCOGER EN EL MOMENTO DE NECESIDAD)</t>
  </si>
  <si>
    <t>GUANTES DESECHABLES PARA CIRUGIA</t>
  </si>
  <si>
    <t>RESINA PARA LA RECONSTRUCCION DE MUÑONES</t>
  </si>
  <si>
    <t>TERMOMETRO LASER PARA TOMA DE TEMPERATURA CORPORAL</t>
  </si>
  <si>
    <t>CUÑAS DE MADERA (CAJAS DE 200 UD)</t>
  </si>
  <si>
    <t>MASCARILLA FACIAL DESECHABLE NO TOXICA (CAJA 50 UNIDADES)</t>
  </si>
  <si>
    <t>GASA EN APOSITOS DE 2 X 2 SIN ALGODON, PAQUETES DE 200 UNIDADES</t>
  </si>
  <si>
    <t>EYECTORES DE SALIVA PLASTICOS DESCARTABLES</t>
  </si>
  <si>
    <t>RESINA P/RESTAURACION DE DIENTES ANTERIORES Y POSTERIORES (SET), NANOPARTICULAS</t>
  </si>
  <si>
    <t>FLUOR EN GEL CON FLUORURO DE SODIO, PH NEUTOR SIN COLORANTES (FRASCO DE 1 L)</t>
  </si>
  <si>
    <t>ACEITE DE MANTENIMIENTO KAVO P/PIEZA DE MANO DE ALTA Y BAJA</t>
  </si>
  <si>
    <t>RESINA FLUIDA PURPLE (PERMAFLOW)</t>
  </si>
  <si>
    <t>MASCARILLA DESECHABLE FILTRO N-95</t>
  </si>
  <si>
    <t>CEMENTO METAPEX</t>
  </si>
  <si>
    <t>SENSORES PARA SISTEMA DE RX DIGITALES  #3</t>
  </si>
  <si>
    <t>MASCARILLA HIPOALERGENICA DE USO CLINICO Y QUIRURGICO, RECTANGULAR DESCARTABLE</t>
  </si>
  <si>
    <t>GUANTES DESECHABLES USO MEDICO</t>
  </si>
  <si>
    <t>VENDA DE GASA EN ROLLO 2.4</t>
  </si>
  <si>
    <t>CUBETAS PARA FLUOR TAMAÑO MEDIANO</t>
  </si>
  <si>
    <t>FOCOS PUPILARES</t>
  </si>
  <si>
    <t>HILO RETRACTOR 4-0</t>
  </si>
  <si>
    <t>TIRAS PARA GLUCOMETRO</t>
  </si>
  <si>
    <t>LANCETAS PARA GLUCOMETRO</t>
  </si>
  <si>
    <t>BATAS DESECHABLES PARA CIRUGIA 18 GRM (46GRM/M CUADRADO) GRUESAS</t>
  </si>
  <si>
    <t>GASA ESTERIL DE 10 X 10 CMS CON ENVOLTURA INDIVIDUAL</t>
  </si>
  <si>
    <t>JERINGA DESECHABLES 5 CC</t>
  </si>
  <si>
    <t>GUANTE DE HULE LATEX NO ESTERIL, TIPO LIBRE DE POLVO MEDIUM, MENOS DE 55 MICROGRAMOS DE PROTEINA , TEXTURIZADOS  (CAJAS 100 UNIDADES)</t>
  </si>
  <si>
    <t>BROCAS TRANSMETAL (PARA CORTE DE METAL)</t>
  </si>
  <si>
    <t>BROCA PARA OPERATORIA</t>
  </si>
  <si>
    <t>BROCAS PARA ACABADO Y PULIDO DE FORMA DE PUNTAS Y COPAS SIMILAR A ENHANCE</t>
  </si>
  <si>
    <t>ENDOICE EN SPRAY</t>
  </si>
  <si>
    <t>CEMENTO DE RESINA DUAL</t>
  </si>
  <si>
    <t>GUANTE DE HULE LATEX NO ESTERIL, TIPO LIBRE DE POLVO SMALL, MENOS DE 55 MICROGRAMOS DE PROTEINA, TEXTURIZADOS (CAJA 100 UNIDADES)</t>
  </si>
  <si>
    <t>PROTECTOR FACIAL TIPO VICERA SIMILAR A OP-D-OP DE VISOR SHIELD COMPANY BLANCO Y CELESTE  SIZE M</t>
  </si>
  <si>
    <t>TIRA NERVIOS (CAJA 12 UNIDADES)</t>
  </si>
  <si>
    <t>TORNIQUETE TIPO CAT</t>
  </si>
  <si>
    <t>JUEGO DE CANULAS OROFARINGEAS</t>
  </si>
  <si>
    <t>BOQUILLA PLASTICA DE PROTECCION PARA RCP</t>
  </si>
  <si>
    <t>ARTICULOS VARIOS PROG  29903 (EXCLUSIVO PROVEEDURIA)</t>
  </si>
  <si>
    <t>CERTIFICADO DE HECHOS VITALES Y CIVILES</t>
  </si>
  <si>
    <t>PAPEL ARTICULAR EN TIRAS Y EN HERRADURA</t>
  </si>
  <si>
    <t>CUADERNOS PARA ENTENDER</t>
  </si>
  <si>
    <t>PAPEL OPALINA TAMAÑO CARTA (RESMA)</t>
  </si>
  <si>
    <t>PAPEL OPALINA (11X17-180 GR) PAQUETE DE 50 UNIDADES</t>
  </si>
  <si>
    <t>CARTON PARA ENCUADERNACION N 080</t>
  </si>
  <si>
    <t>CAJA DE CARTON PARA DOCUMENTOS, MEDIDAS: 28 CMS DE ALTO, 11 CMS DE ANCHO Y 41 CMS DE LARGO</t>
  </si>
  <si>
    <t>ETIQUETA ADHESIVA 18.5 X 10 CM PARA ROTULAR CAJAS PARA DOCUMENTOS</t>
  </si>
  <si>
    <t>CARTULINA MANILA 125 LIBRAS</t>
  </si>
  <si>
    <t>PAPEL TRANSPARENTE, 8.5 g, DELGADO, PH NEUTRO DE PULPA JAPONESA Y ALGODON</t>
  </si>
  <si>
    <t>VINILO ADHESIVO EN ROLLOS PARA PLOTTER SILHOUETTE CAMEO 4</t>
  </si>
  <si>
    <t>CARTON PARA ENCUADERNACION N 100</t>
  </si>
  <si>
    <t>CARTON PARA ENCUADERNACION N 060</t>
  </si>
  <si>
    <t>CARTON PARA ENCUADERNACION N 040</t>
  </si>
  <si>
    <t>PAPEL VINILICO ADHESIVO COLOR PLATEADO</t>
  </si>
  <si>
    <t>PAPEL VINILICO ADHESIVO COLOR DORADO</t>
  </si>
  <si>
    <t>PAPEL FANTASIA BRILLANTE COLOR VINO</t>
  </si>
  <si>
    <t>PAPEL FANTASIA BRILLANTE COLOR ROJO</t>
  </si>
  <si>
    <t>PAPEL FANTASIA BRILLANTE COLOR NEGRO</t>
  </si>
  <si>
    <t>PAPEL FANTASIA BRILLANTE COLOR CAFE</t>
  </si>
  <si>
    <t>PAPEL FANTASIA BRILLANTE COLOR AZUL</t>
  </si>
  <si>
    <t>PAPEL FANTASIA BRILLANTE COLOR VERDE</t>
  </si>
  <si>
    <t>CARTON PARA ENCUADERNACION N 120</t>
  </si>
  <si>
    <t>CARTULINA BRISTOL CELESTE</t>
  </si>
  <si>
    <t>CARTULINA BRISTOL</t>
  </si>
  <si>
    <t>FICHAS PARA DISPENSADOR (ROLLO)</t>
  </si>
  <si>
    <t>ETIQUETA DE VINIL ADHESIVO COLOR BLANCO (STICKER)</t>
  </si>
  <si>
    <t xml:space="preserve">LIBRO ESPECIALIZADO ELECTORAL - DOCTRINA </t>
  </si>
  <si>
    <t>ROLLOS PARA ETIQUETADORA BRADDY</t>
  </si>
  <si>
    <t>PAPEL PERIODICO (PLIEGO)</t>
  </si>
  <si>
    <t>CARTULINA BRISTOL ROSADA</t>
  </si>
  <si>
    <t>UNIFORMES PARA ASISTENTE Y ODONTOLOGO</t>
  </si>
  <si>
    <t>UNIFORME CONSULTORIO MEDICO</t>
  </si>
  <si>
    <t>MANGA PROTECTORA PARA RAYOS UV</t>
  </si>
  <si>
    <t>SACO DE UNIFORME PARA OFICIAL DE SEGURIDAD (MUJER)</t>
  </si>
  <si>
    <t>BANNER CON ESLOGAN Y LOGO TSE</t>
  </si>
  <si>
    <t>PABELLON NACIONAL</t>
  </si>
  <si>
    <t>SACO DE UNIFORME PARA OFICIAL DE SEGURIDAD (HOMBRE)</t>
  </si>
  <si>
    <t>SOMBRERO DE ARMY ALA ANCHA CON LOGO DEL TSE</t>
  </si>
  <si>
    <t>CAMISA TIPO POLO DR-IFIT</t>
  </si>
  <si>
    <t>ARTICULOS VARIOS PROG  29904 (EXCLUSIVO PROVEEDURIA)</t>
  </si>
  <si>
    <t>SABANAS TRIANGULARES</t>
  </si>
  <si>
    <t>HILO DELGADO NYLON #40 DE 3 CORDELES BLANCO</t>
  </si>
  <si>
    <t>MANTEL DE TELA COLOR BLANCO</t>
  </si>
  <si>
    <t>CUBREMANTEL (SIN LOGO)</t>
  </si>
  <si>
    <t>FRANELA</t>
  </si>
  <si>
    <t>PARAGUAS</t>
  </si>
  <si>
    <t>UNIFORME SALUD OCUPACIONAL (CAMISETA TIPO POLO, PANTALON CARGO)</t>
  </si>
  <si>
    <t>SALVEQUE  (BOLSO TIPO MOCHILA)</t>
  </si>
  <si>
    <t>GABACHA EMPLEADO TSE</t>
  </si>
  <si>
    <t>ALFOMBRA DE HULE ANTIDESLIZANTE PARA OFICINAS REGIONALES</t>
  </si>
  <si>
    <t>BOTAS DE HULE ALTAS</t>
  </si>
  <si>
    <t>FELPA VERDE PARA CEPILLO ELECTRICO</t>
  </si>
  <si>
    <t>GORRA CON CUELLO PROTECTOR</t>
  </si>
  <si>
    <t>BANDERA DE COSTA RICA EN TELA (PLAZA DE LA LIBERTAD ELECTORAL)</t>
  </si>
  <si>
    <t>CUERDA DE NYLON, MEDIDAS 20 MM DE DIAMETRO de 50 MTS</t>
  </si>
  <si>
    <t>FELPA BLANCA PARA CEPILLO ELECTRICO</t>
  </si>
  <si>
    <t>CUERDA DE NYLON PARA MAQUINA ORILLADORA</t>
  </si>
  <si>
    <t>CHALECO DISTINTIVO</t>
  </si>
  <si>
    <t>CAMISETA TIPO POLO CON LOGO</t>
  </si>
  <si>
    <t>CUERO (PARA MARROQUINERIA)</t>
  </si>
  <si>
    <t>UNIFORME CONSERJE Y/O ELECTRICISTA (3 CAM Y PANT)</t>
  </si>
  <si>
    <t>BOLSAS SECAS</t>
  </si>
  <si>
    <t>MALETIN PARA CAMARA DE VIDEO</t>
  </si>
  <si>
    <t>BOLSA DE CAMBREL CON AGARRADERA E IMPRESION DE LOGO A 1 TINTA</t>
  </si>
  <si>
    <t>VALIJAS GRANDES PARA EL TRASIEGO DE ENCOMIENDAS</t>
  </si>
  <si>
    <t>MALETIN PARA MENSAJERO</t>
  </si>
  <si>
    <t>UNIFORME COMPLETO OFICIAL DE SEGURIDAD (4 PANTALONES Y 5 CAMISAS)</t>
  </si>
  <si>
    <t>PANTALON TIPO CARGO DE ARMY</t>
  </si>
  <si>
    <t>TOLDO DE LONA IMPERMEABLE TIPO PLEGABLE TAMAÑO 3 x 3 METROS</t>
  </si>
  <si>
    <t>CHALECO PARA DELEGADO</t>
  </si>
  <si>
    <t>ESCOBA DE NYLON (SQUEEGEE) DE 4 PULGADAS</t>
  </si>
  <si>
    <t>ESCOBA PEQUEÑA DE MANO</t>
  </si>
  <si>
    <t>ARTICULOS VARIOS PROG  29905 (EXCLUSIVO PROVEEDURIA)</t>
  </si>
  <si>
    <t>RECIPIENTE PARA RESIDUOS GRANDE CON TAPA Y RODINES</t>
  </si>
  <si>
    <t>COMISIÓN  INSTITUCIONAL DE GESTIÓN AMBIENTAL</t>
  </si>
  <si>
    <t>DESINFECTANTE EN AEROSOL 538 GRAMOS SIMILAR A LYSOL, DIMETHIL BENZYL</t>
  </si>
  <si>
    <t>BASURERO PLASTICO DE 60 L CON TAPA Y PEDAL</t>
  </si>
  <si>
    <t>BASURERO CON RUEDAS</t>
  </si>
  <si>
    <t>GUANTES DE VINIL DESCARTABLE</t>
  </si>
  <si>
    <t>ESCOBA DE PALO LARGO PARA CIELOS</t>
  </si>
  <si>
    <t>CLORO LIQUIDO</t>
  </si>
  <si>
    <t>LIQUIDO LIMPIADOR PARA MOPAS</t>
  </si>
  <si>
    <t>CERA LIQUIDA PARA MUEBLES DE MADERA</t>
  </si>
  <si>
    <t>GUANTES DE LATEX TALLAS VARIAS (ARCHIVO REGISTRO CIVIL)</t>
  </si>
  <si>
    <t>GUANTES DE HULE TIPO DOMESTICO</t>
  </si>
  <si>
    <t>PAÑO DE MICROFIBRA</t>
  </si>
  <si>
    <t>ESCOBA CORRIENTE</t>
  </si>
  <si>
    <t>CERA PARA LUSTRAR CARROS</t>
  </si>
  <si>
    <t>AEROSOL ANTIGERMENES (TIPO LYSOL)</t>
  </si>
  <si>
    <t>ABRILLANTADOR LIQUIDO CON DISPARADOR (NAIS)</t>
  </si>
  <si>
    <t>LIQUIDO PARA LIMPIAR VIDRIOS</t>
  </si>
  <si>
    <t>LIMPIADOR ENZIMATICO</t>
  </si>
  <si>
    <t>GUANTES DE LATEX TALLAS VARIAS (SERVICIOS GENERALES)</t>
  </si>
  <si>
    <t>PUNTO ECOLOGICO</t>
  </si>
  <si>
    <t>DESENGRASANTE PARA LLANTAS</t>
  </si>
  <si>
    <t>CARTUCHO DE CINTA UNIVERSAL PARA LIMPIEZA DE UNIDAD ULTRIUM LTO</t>
  </si>
  <si>
    <t>GUANTE DESECHABLE DE NITRILO CAJA 50 UNIDADES</t>
  </si>
  <si>
    <t>GUANTES DE CUERO DE CABRITO TIPO ERGONOMICO</t>
  </si>
  <si>
    <t>ZAPATOS DE SEGURIDAD MUJER</t>
  </si>
  <si>
    <t>CINTA ROJA DE PELIGRO</t>
  </si>
  <si>
    <t>FOCO O LINTERNA DE MANO LED RECARGABLE</t>
  </si>
  <si>
    <t>ZAPATOS DE SEGURIDAD (UNISEX)</t>
  </si>
  <si>
    <t>GAFAS DE SEGURIDAD</t>
  </si>
  <si>
    <t>ARNES FULL BODY 3 ARGOLLAS PROTECTA</t>
  </si>
  <si>
    <t>ARTICULOS VARIOS PROG  29906 (EXCLUSIVO PROVEEDURIA)</t>
  </si>
  <si>
    <t>GUANTES CORTOS DE CUERO DE CABRITO</t>
  </si>
  <si>
    <t>JUEGO DE LENTES DE SEGURIDAD (PROTECTORES)</t>
  </si>
  <si>
    <t>CASCO PARA MOTOCICLETA</t>
  </si>
  <si>
    <t>CONO CIERRE DE VIAS O SEGURIDAD</t>
  </si>
  <si>
    <t>GUANTES PROTECTORES PARA MOTOCICLISTA</t>
  </si>
  <si>
    <t>RODILLERA</t>
  </si>
  <si>
    <t>CODERA</t>
  </si>
  <si>
    <t>CONECTOR PUNTO DE ANCLAJE ESLINGA</t>
  </si>
  <si>
    <t>GUANTES ANTICORTE</t>
  </si>
  <si>
    <t>MUNICION MARCA PEPPERBALL MODELO UV MARKING</t>
  </si>
  <si>
    <t>FUNDAS (HOLSTER) PARA PISTOLA 9X19MM</t>
  </si>
  <si>
    <t>MUNICION MARCA PEPPERBALL MODELO LIVE X ( PAVA )</t>
  </si>
  <si>
    <t>CINTURON LUMBAR</t>
  </si>
  <si>
    <t>GUANTES DE CUERO PARA JARDINERIA</t>
  </si>
  <si>
    <t>ZAPATO DE SEGURIDAD</t>
  </si>
  <si>
    <t>GUANTES DE HULE TIPO INDUSTRIAL</t>
  </si>
  <si>
    <t>MASCARILLA FACIAL CON FILTRO</t>
  </si>
  <si>
    <t>OREJERAS PARA ZONAS DE ALTO NIVEL DE RUIDO</t>
  </si>
  <si>
    <t>LAMPARA CON FOTOCELDA</t>
  </si>
  <si>
    <t>CINTA REFLECTORA PARA MOTOCICLISTA</t>
  </si>
  <si>
    <t>TAZAS PARA CAFE CON SU RESPECTIVO PLATO</t>
  </si>
  <si>
    <t>PLATOS (LOZA BLANCA)</t>
  </si>
  <si>
    <t>PICHEL DE VIDRIO</t>
  </si>
  <si>
    <t>ARTICULOS VARIOS PROG  29907 (EXCLUSIVO PROVEEDURIA)</t>
  </si>
  <si>
    <t>VASOS DESECHABLES DE CARTON (PAQ 50 UNID)</t>
  </si>
  <si>
    <t>ARTICULOS VARIOS PROG  29999 (EXCLUSIVO PROVEEDURIA)</t>
  </si>
  <si>
    <t>MACETERO PLASTICO MEDIANO</t>
  </si>
  <si>
    <t>MACETERO PLASTICO CUADRADO</t>
  </si>
  <si>
    <t>CARGADOR PARA BATERIAS RECARGABLES TIPO AA</t>
  </si>
  <si>
    <t>AGUA DESTILADA PARA BATERIA</t>
  </si>
  <si>
    <t>ANDADERA PARA ADULTO MAYOR</t>
  </si>
  <si>
    <t>COMISIÓN  INSTITUCIONAL EN MATERIA DE DISCAPACIDAD</t>
  </si>
  <si>
    <t>BOTELLA DE POLIPROPILENO CON DISPENSADOR SPRAY</t>
  </si>
  <si>
    <t>BOLSA PLASTICA P/SANDWICH 16*20 CM SIMILAR A POLIPAK</t>
  </si>
  <si>
    <t>BOLSA PLASTICA GRUESA TRANSPARENTE</t>
  </si>
  <si>
    <t>VASELINA  (JALEA DE PETROLEO) FRASCO 212 G</t>
  </si>
  <si>
    <t>PLASTICO PARA PALETIZAR 2 (400 rollos)</t>
  </si>
  <si>
    <t>CEMENTO DE CONTACTO (PEGAMENTO)</t>
  </si>
  <si>
    <t>TAPETE DE CORTE</t>
  </si>
  <si>
    <t>TARJETA PLASTICA P/IDENTIFICACION (VIRGEN)</t>
  </si>
  <si>
    <t>PLASTICO PARA PALETIZAR 18 (300 rollos)</t>
  </si>
  <si>
    <t>AMARRA PLASTICA  (MARCHAMO DE SEGURIDAD)</t>
  </si>
  <si>
    <t>SACO DE TULA</t>
  </si>
  <si>
    <t>SOPORTE PARA PANTALLA</t>
  </si>
  <si>
    <t>DEPARTAMENTO ELECTORAL</t>
  </si>
  <si>
    <t>GLOBOS DE LATEX VARIOS COLORES CON IMPRESION A 1 TINTA</t>
  </si>
  <si>
    <t>BASE PLASTICA PARA GLOBO (TIPO PALITO)</t>
  </si>
  <si>
    <t>SOPORTE PARA PANTALLA TV 42</t>
  </si>
  <si>
    <t>PLASTICO PARA PALETIZAR</t>
  </si>
  <si>
    <t>CAJA PLASTICA 50X32X27</t>
  </si>
  <si>
    <t>AMARRA PLASTICA DE 14 (MARCHAMO DE SEGURIDAD)</t>
  </si>
  <si>
    <t>PLASTICO ADHESIVO</t>
  </si>
  <si>
    <t>FUNDA KLIP XTREME KSN-115BL- 15.6</t>
  </si>
  <si>
    <t>MOTOSIERRA A GASOLINA</t>
  </si>
  <si>
    <t>ENCUADERNADORA ELECTRICA RESORTE PLASTICO</t>
  </si>
  <si>
    <t>HIDROLAVADORA A PRESION INDUSTRIAL A GASOLINA</t>
  </si>
  <si>
    <t>CEPILLO ELECTRICO INDUSTRIAL</t>
  </si>
  <si>
    <t>TECLE MANUAL DE 5 TONELADAS CADENA DE 5 METROS (TECKLE)</t>
  </si>
  <si>
    <t>LAMINADORA CON CAPACIDAD PARA LAMINAR POR UNO O AMBOS LADOS</t>
  </si>
  <si>
    <t>TALADRO ELECTRICO CON PERCUTOR DE MEDIA</t>
  </si>
  <si>
    <t>HIDROLAVADORA</t>
  </si>
  <si>
    <t>ORILLADORA O RECORTADORA DE CERCOS (CORTASETOS)</t>
  </si>
  <si>
    <t>CARGADOR DE BATERIAS</t>
  </si>
  <si>
    <t>WINCHE</t>
  </si>
  <si>
    <t>CARRETILLA CONVERTIBLE 3 EN 1</t>
  </si>
  <si>
    <t>CARRETILLA (PERRA) PLEGABLE 2 POSICIONES</t>
  </si>
  <si>
    <t>CARRETILLA VERTICAL (PERRA)</t>
  </si>
  <si>
    <t>MOTOCICLETA</t>
  </si>
  <si>
    <t>VEHICULO TIPO CAMION 6 TONELADAS CON CAJON</t>
  </si>
  <si>
    <t>VEHICULO DE CARGA PEQUEÑO TIPO PANEL CERRADO</t>
  </si>
  <si>
    <t>VEHICULO HIBRIDO TIPO SUV</t>
  </si>
  <si>
    <t>MICROFONO INALAMBRICO</t>
  </si>
  <si>
    <t>TELEVISOR FULL HD 4K 55"</t>
  </si>
  <si>
    <t>HEADSET</t>
  </si>
  <si>
    <t>DEPARTAMENTO LEGAL</t>
  </si>
  <si>
    <t>PARLANTE BLUETOOTH</t>
  </si>
  <si>
    <t>ANÁLISIS</t>
  </si>
  <si>
    <t>SISTEMA DE VIDEOCONFERENCIA PARA SALON MULTIUSOS</t>
  </si>
  <si>
    <t>MICROFONO INALAMBRICO CON  PARLANTE BLUETOOTH</t>
  </si>
  <si>
    <t>PROYECTOR PORTATIL MINI</t>
  </si>
  <si>
    <t>SISTEMA DE VIDEOCONFERENCIA PARA SALON DE SESIONES DE LA MAGISTRATURA</t>
  </si>
  <si>
    <t>CAMARA DE VIDEO I.P. FIJA</t>
  </si>
  <si>
    <t>PANTALLA LED 50"</t>
  </si>
  <si>
    <t>CAMARA DE SEGURIDAD (FIJA)</t>
  </si>
  <si>
    <t>INTERCOMUNICADOR PARA VENTANILLA</t>
  </si>
  <si>
    <t>SWITCH DE VIDEO DE 4 CANALES HDMI</t>
  </si>
  <si>
    <t>PROYECTOR (VIDEO BEAM)</t>
  </si>
  <si>
    <t>TELEFONO INALAMBRICO</t>
  </si>
  <si>
    <t>AUDIFONO DE ESTUDIO</t>
  </si>
  <si>
    <t>INTERFAZ DE GRABACION DE AUDIO</t>
  </si>
  <si>
    <t>TELEFONO CELULAR</t>
  </si>
  <si>
    <t>CAMARA DE VIDEO HD</t>
  </si>
  <si>
    <t>RADIO DE COMUNICACION (WALKIE TALKIE)</t>
  </si>
  <si>
    <t>MICROFONO DE ESTUDIO PARA VOZ</t>
  </si>
  <si>
    <t>TRIPODE PARA CELULAR</t>
  </si>
  <si>
    <t>ARMARIO METALICO</t>
  </si>
  <si>
    <t>AIRE ACONDICIONADO DE 60.000 BTU</t>
  </si>
  <si>
    <t>BUTACA DE METAL DE 4 ASIENTOS</t>
  </si>
  <si>
    <t>SILLA ERGONOMICA CON BRAZOS Y CABECERA</t>
  </si>
  <si>
    <t>DEPARTAMENTO CIVIL</t>
  </si>
  <si>
    <t>RELOJ FECHADOR DE DOCUMENTOS</t>
  </si>
  <si>
    <t>REPOSAPIES PARA OFICINA</t>
  </si>
  <si>
    <t>MESA PLEGABLE (183X75)</t>
  </si>
  <si>
    <t>ARCHIVO PARA DOCUMENTOS</t>
  </si>
  <si>
    <t>CALCULADORA ELECTRICA PARA ESCRITORIO</t>
  </si>
  <si>
    <t>SILLA ERGONOMICA DE GAS</t>
  </si>
  <si>
    <t>ARCHIVADOR MOVIL (ARCHIVO)</t>
  </si>
  <si>
    <t>ESTANTERIA METALICA</t>
  </si>
  <si>
    <t>MESA DE COMEDOR CON SILLAS (TIPO SODA)</t>
  </si>
  <si>
    <t>VENTILADOR TIPO TORRE</t>
  </si>
  <si>
    <t>ARMARIO DE SEGURIDAD DE 8 COMPARTIMIENTOS CON DESCARGADOR DE ARMAS</t>
  </si>
  <si>
    <t>MUEBLE PARA ALMACENAMIENTO</t>
  </si>
  <si>
    <t>RELOJ MARCADOR - DISPOSITIVO BIOMETRICO</t>
  </si>
  <si>
    <t>SILLON EJECUTIVO PARA JEFATURA</t>
  </si>
  <si>
    <t>SILLA DE ESPERA DE METAL CON BRAZOS</t>
  </si>
  <si>
    <t>SILLON DE TRES PLAZAS</t>
  </si>
  <si>
    <t>SILLA ERGONOMICA DE GAS CON DESCANSABRAZO AJUSTABLE</t>
  </si>
  <si>
    <t>GRABADORA PERIODISTICA DIGITAL</t>
  </si>
  <si>
    <t>SILLA PARA MESA DE REUNIONES</t>
  </si>
  <si>
    <t>SILLA DE ESPERA SIN BRAZOS</t>
  </si>
  <si>
    <t>SILLA ERGONOMICA CON SOPORTE LUMBAR</t>
  </si>
  <si>
    <t>SILLA TIPO CAJERO</t>
  </si>
  <si>
    <t>MOBILIARIO MODULAR PARA SEDE REGIONALES</t>
  </si>
  <si>
    <t>DEPARTAMENTO DE TECNOLOGÍAS DE INFORMACIÓN Y COMUNICACIONES</t>
  </si>
  <si>
    <t>BUTACA DE METAL DE 5 ASIENTOS</t>
  </si>
  <si>
    <t>ASPIRADORA</t>
  </si>
  <si>
    <t>SILLA EJECUTIVA CON SISTEMA DE GAS</t>
  </si>
  <si>
    <t>DEPARTAMENTO DE COMERCIALIZACIÓN DE SERVICIOS</t>
  </si>
  <si>
    <t>MOBILIARIO MODULAR EN SEDE CENTRAL</t>
  </si>
  <si>
    <t>TABLETA ELECTRONICA (TABLET PC)</t>
  </si>
  <si>
    <t>COMPUTADORA PORTATIL MACBOOK PRO</t>
  </si>
  <si>
    <t>NETWORK ACCESS CONTROL (NAC)</t>
  </si>
  <si>
    <t>MONITOR ULTRA ANCHO (29 PULGADAS)</t>
  </si>
  <si>
    <t>SWITCH DE 48 PUERTOS</t>
  </si>
  <si>
    <t>FIREWALL ENRUTADOR PARA OFICINA REGIONAL</t>
  </si>
  <si>
    <t>COMPUTADORA PORTATIL ROBUSTA</t>
  </si>
  <si>
    <t>IMPRESORA DE CODIGO DE BARRAS</t>
  </si>
  <si>
    <t>FIREWALL ENRUTADOR PARA OFICINAS CENTRALES</t>
  </si>
  <si>
    <t>EQUIPO ESPECIALIZADO PARA PRUEBAS DE BIOMETRIA (TABLET)</t>
  </si>
  <si>
    <t>LECTOR DE CODIGO DE BARRAS  PARA CEDULA</t>
  </si>
  <si>
    <t>ESCANER PORTATIL</t>
  </si>
  <si>
    <t>DISPOSITIVO FIREWALL PERIMETRAL</t>
  </si>
  <si>
    <t>PAD DE FIRMAS</t>
  </si>
  <si>
    <t>LECTOR DE HUELLAS DECADACTILAR</t>
  </si>
  <si>
    <t>FIREWALL DE SEGMENTACION INTERNA</t>
  </si>
  <si>
    <t>2024LY-000003-0012300001</t>
  </si>
  <si>
    <t>ESCANER A COLOR DUPLEX DE ALIMENTACION VERTICAL</t>
  </si>
  <si>
    <t>COMPUTADORA PORTATIL</t>
  </si>
  <si>
    <t>IMPRESORA DE RECIBOS (DE PUNTO DE VENTA)</t>
  </si>
  <si>
    <t>MONITOR DE 24 PULGADAS</t>
  </si>
  <si>
    <t>SISTEMA DE CONTROL DE FILAS EN SEDE CARTAGO</t>
  </si>
  <si>
    <t>PLOTTER PARA EL SIGE</t>
  </si>
  <si>
    <t>TABLET CON ESTUCHE PROTECTOR CONTRA GOLPES</t>
  </si>
  <si>
    <t>SWITCH DE FIBRA PARA SAN</t>
  </si>
  <si>
    <t>SISTEMA DE CONTROL DE FILAS EN SEDE ALAJUELA</t>
  </si>
  <si>
    <t>SERVIDOR DE COMPUTO ROBUSTO CON LICENCIAMIENTO DE VMWARE ENTERPRISE</t>
  </si>
  <si>
    <t>SERVIDOR DE COMPUTO ROBUSTO</t>
  </si>
  <si>
    <t>SWITCH DE FIBRA OPTICA</t>
  </si>
  <si>
    <t>SISTEMA DE CONTROL DE FILAS PARA OFICINAS CENTRALES Y REGIONALES DEL TSE</t>
  </si>
  <si>
    <t>UNIDAD DE ALMACENAMIENTO EXTERNA</t>
  </si>
  <si>
    <t>ESCANER DE ALTO VOLUMEN A COLOR (50.000 PAGINAS POR DIA)</t>
  </si>
  <si>
    <t>UPS GRANDE DE 10 KVA</t>
  </si>
  <si>
    <t>IMPRESORA DE ETIQUETAS</t>
  </si>
  <si>
    <t>ACCESS POINT (INTERNET INALAMBRICO)</t>
  </si>
  <si>
    <t>MICROCOMPUTADORA TIPO PORTATIL CON PATALLA TACTIL</t>
  </si>
  <si>
    <t>TABLETA DE 12.9 PULGADAS CON TECNOLOGIA NANO SIM</t>
  </si>
  <si>
    <t>ESCANER DE CARGA MULTIPLE</t>
  </si>
  <si>
    <t>ESCANER PROFESIONAL DE FORMATO GRANDE (PARA ESCANEAR AL MENOS 25.000 PAGINAS POR DIA)</t>
  </si>
  <si>
    <t>SILLA DE RUEDAS</t>
  </si>
  <si>
    <t>SILLA DE RUEDAS PARA PERSONAS OBESAS</t>
  </si>
  <si>
    <t>CAMILLA PARA RESCATE TIPO CANASTA</t>
  </si>
  <si>
    <t>ESFIGNOMANOMETRO DIGITAL</t>
  </si>
  <si>
    <t>PIZARRA DE CORCHO (80X120)</t>
  </si>
  <si>
    <t>PIZARRA ACRILICA DE PARED (100 CM X 150 CM) CONVENIO MARCO</t>
  </si>
  <si>
    <t>PIZARRA DE CORCHO (1x1 2M) CON MARCO DE ALUMINIO LIGERO Y CON PUNTOS PARA FIJACIÓN EN LA PARED</t>
  </si>
  <si>
    <t>PANTALLA PARA PROYECTAR IMAGENES (PEQUEÑA)</t>
  </si>
  <si>
    <t>LOCKER CON ALDABA DE 12 COMPARTIMENTOS</t>
  </si>
  <si>
    <t>PERCOLADOR DE 30 A 40 TAZAS</t>
  </si>
  <si>
    <t>JUEGO DE MESA CIRCULAR CON TRES BANCOS EN CONCRETO</t>
  </si>
  <si>
    <t>PERCOLADOR 100 TAZAS</t>
  </si>
  <si>
    <t>PERCOLADOR ELECTRICO (60 TAZAS)</t>
  </si>
  <si>
    <t>SISTEMA DE DETECCION Y SUPRESION DE INCENDIOS CON AGENTE LIMPIO</t>
  </si>
  <si>
    <t>SISTEMA DE BOMBEO Y PRESION CONSTANTE Y LIMPIEZA DEL TANQUE DE CAPTACION DE AGUA POTABLE</t>
  </si>
  <si>
    <t>PISTOLA PEPPERBALL</t>
  </si>
  <si>
    <t>PISTOLA CALIBRE 9X19 MM</t>
  </si>
  <si>
    <t>SILLA PARA COMEDOR TIPO SODA</t>
  </si>
  <si>
    <t>HORNO DE MICROONDAS</t>
  </si>
  <si>
    <t>DESHUMIFICADOR MEDIANO</t>
  </si>
  <si>
    <t>INSPECCIÓN ELECTORAL</t>
  </si>
  <si>
    <t>REFRESQUERA DE 3 TANQUES</t>
  </si>
  <si>
    <t>HORNO DE MICROONDAS INDUSTRIAL</t>
  </si>
  <si>
    <t>COFFE MAKER</t>
  </si>
  <si>
    <t>CAMBIADOR DE PAÑALES PARA SERVICIOS SANITARIOS</t>
  </si>
  <si>
    <t>CAMARA DE VIDEO TIPO DOMO CCTV</t>
  </si>
  <si>
    <t>DESHUMIDIFICADOR PEQUEÑO</t>
  </si>
  <si>
    <t>PROYECTOS TECNOLÓGICOS</t>
  </si>
  <si>
    <t>TRIPODE PARA CAMARA</t>
  </si>
  <si>
    <t>SISTEMA DE CONTROL DE ACCESOS PARA LOS EDIFICIOS TORRE, ELECTORAL Y PLATAFORMAS</t>
  </si>
  <si>
    <t>DOMO IP</t>
  </si>
  <si>
    <t>TRIPODE PARA CAMARA DE VIDEO</t>
  </si>
  <si>
    <t>TRIPODE PARA CAMARA PROFESIONAL</t>
  </si>
  <si>
    <t>KIT DE 3 LUCES LED PARA VIDEO BICOLOR</t>
  </si>
  <si>
    <t>SECADOR DE MANOS MEDIANO</t>
  </si>
  <si>
    <t>PIZARRA ELECTRONICA DE NUMEROS (CUENTA TURNOS)</t>
  </si>
  <si>
    <t>CAMARA FOTOGRAFICA Y VIDEO CON SENSOR FULL FRAME DE LENTE INTERCAMBIABLE</t>
  </si>
  <si>
    <t>TRIPODE CON CABEZAL 8 KILOS</t>
  </si>
  <si>
    <t>CAMARA FOTOGRAFICA DIGITAL CON CONEXION A COMPUTADORA</t>
  </si>
  <si>
    <t>CONSTRUCCIÓN DE EDIFICACIÓN MULTIUSO PARA EL TRIBUNAL SUPREMO DE ELECCIONES</t>
  </si>
  <si>
    <t>ACTUALIZACION ANUAL EQUIPO (ESCANER AUTOMOTRIZ)</t>
  </si>
  <si>
    <t>LICENCIA DE SOFTWARE SIG (ARCGIS VIEW) (MANTENIMIENTO ANUAL)</t>
  </si>
  <si>
    <t>LICENCIA ARCGIS SERVER ENTERPRISE STANDARD (MANTENIMIENTO ANUAL)</t>
  </si>
  <si>
    <t>LICENCIA FLIPPING BOOK 1 (SUSCRIPCION POR TRES AÑOS)</t>
  </si>
  <si>
    <t>HERRAMIENTA PARA LA AUTOMATIZACIÓN DE TAREAS RELACIONADAS CON LA GESTIÓN DE DOCUMENTOS QUE INCLUYE 500 HORAS DE SOPORTE.</t>
  </si>
  <si>
    <t>SERVICIO PARA EL DESARROLLO DE SISTEMAS (OUTTASKING) INGENIERÍA DE SOFTWARE</t>
  </si>
  <si>
    <t>LICENCIA MAXQDA ANALYTICS PRO ACADEMIA</t>
  </si>
  <si>
    <t>LICENCIAS DE EVALUACION PSICOMETRICAS</t>
  </si>
  <si>
    <t>LICENCIA WIRECAST STUDIO REGULAR</t>
  </si>
  <si>
    <t>LICENCIA ISSUE PREMIUM</t>
  </si>
  <si>
    <t>LICENCIA PARA ANALISIS DE DATOS Y GENERACION DE REPORTES PARA LA PRESTACION DE LOS SERVICIOS DE AUDITORIA</t>
  </si>
  <si>
    <t>2024LE-000003-0012300001</t>
  </si>
  <si>
    <t>LICENCIA DE SOFTWARE PARA EL SOPORTE DE LOS SERVICIOS DE AUDITORIA</t>
  </si>
  <si>
    <t>LICENCIA ADOBE PARA CONVERTIR PDF, HTML A WORD</t>
  </si>
  <si>
    <t>LICENCIA TELESTREAM -PLAN WIRECAST STUDIO</t>
  </si>
  <si>
    <t>LICENCIA RESTREAM PLAN PREMIUM (SUSCRIPCIÓN ANUAL)</t>
  </si>
  <si>
    <t>LICENCIA DE SOFTWARE PARA BUSCADOR (ZOOM SEARCH ENGNE) (ACTUALIZACION)</t>
  </si>
  <si>
    <t>LICENCIA CANVA PRO</t>
  </si>
  <si>
    <t>SERVICIO DE AUTOMATIZACION Y CATALOGO OPAC</t>
  </si>
  <si>
    <t>LICENCIA MODULO NETWORK ANALYST (PLATAFORMA ARCGIS) (MANTENIMIENTO ANUAL)</t>
  </si>
  <si>
    <t>RENOVACION DE LICENCIA DE RESPALDOS (VERITAS)</t>
  </si>
  <si>
    <t>LICENCIA PARA ADMINISTRACION Y BLOQUEO DE SESIONES SIMULTANEAS</t>
  </si>
  <si>
    <t>LICENCIA ENDPOINT CENTRAL (FAIL OVER)</t>
  </si>
  <si>
    <t>RENOVACIÓN DE LA LICENCIA PARA ANALISIS DE VULNERABILIDADES DE BASES DE DATOS.</t>
  </si>
  <si>
    <t>2024LY-00005-0012300001</t>
  </si>
  <si>
    <t>LICENCIA PARA PROTECCION ANTI-RANSOMWARE MICROCLAUDIA</t>
  </si>
  <si>
    <t>LICENCIA PARA ADMINISTRACION DE BASES DE DATOS DBARTISAN (RENOVACION)</t>
  </si>
  <si>
    <t>LICENCIAS ENMASCARAMIENTO Y BASES DE DATOS ORACLE</t>
  </si>
  <si>
    <t>LICENCIA ADOBE CREATIVE CLOUD PREMIUM SUSCRIPCION ANUAL</t>
  </si>
  <si>
    <t>LICENCIA PARA ADMINISTRACION DE BASES DE DATOS DBARTISAN (NUEVA)</t>
  </si>
  <si>
    <t>LICENCIA ADOBE CREATIVE CLOUD PREMIUM (NUEVA)</t>
  </si>
  <si>
    <t>LICENCIA ADOBE ACROBAT PRO</t>
  </si>
  <si>
    <t>SOPORTE LICENCIAMIENTO ORACLE</t>
  </si>
  <si>
    <t xml:space="preserve">2024PX-000012-0012300001 </t>
  </si>
  <si>
    <t>SOLUCION AUTOMATIZADA PARA LA GESTION DE RIESGOS DE SEGURIDAD</t>
  </si>
  <si>
    <t xml:space="preserve">2024LE-000004-0012300001 </t>
  </si>
  <si>
    <t>LICENCIA PARA LA EVALUACION DE CONTROLES DE CIBERSEGURIDAD</t>
  </si>
  <si>
    <t xml:space="preserve">2024LY-000006-0012300001 </t>
  </si>
  <si>
    <t>RENOVACION DE LICENCIA ORCHESTRA</t>
  </si>
  <si>
    <t>RENOVACION DE LICENCIA DE VMWARE (8 CPU)</t>
  </si>
  <si>
    <t>RENOVACION LICENCIAS VMWARE ENTERPRISE PLUS (4 CPU) (SERVIDORES LENOVO)</t>
  </si>
  <si>
    <t>RENOVACION LICENCIAMIENTO DE VMWARE VCENTER STANDARD</t>
  </si>
  <si>
    <t>RENOVACION DE LICENCIA DE VMWARE (4 CPU)</t>
  </si>
  <si>
    <t>LICENCIA VEEAM Y RENOVACION DE LICENCIA DE RESPALDOS (VERITAS)</t>
  </si>
  <si>
    <t>LICENCIAMIENTO DEL SISTEMA OPERATIVO ORACLE LINUX</t>
  </si>
  <si>
    <t>SOLUCION PARA EL MONITOREO Y CONTROL DE CARPETAS COMPARTIDAS</t>
  </si>
  <si>
    <t>HERRAMIENTA PARA LA SUPERVISION Y PROTECCION DEL USO Y MANEJO DE CUENTAS DE USUARIO PRIVILEGIADAS</t>
  </si>
  <si>
    <t>LICENCIA LUMION PRO</t>
  </si>
  <si>
    <t>LICENCIA VECTOR WORKS (SUSCRIPCION)</t>
  </si>
  <si>
    <t>LICENCIA ADOBE CREATIVE CLOUD FOR TEAMS APPS</t>
  </si>
  <si>
    <t>LICENCIA ARTICULATE STORYLINE</t>
  </si>
  <si>
    <t>LICENCIA ADOBE ACROBAT PRO DC FOR TEAMS (DOS)</t>
  </si>
  <si>
    <t>LICENCIA PROTOOLS</t>
  </si>
  <si>
    <t>LICENCIA VIDEO SCRIPT</t>
  </si>
  <si>
    <t>LICENCIA ADOBE ACROBAT PRO DC</t>
  </si>
  <si>
    <t>LICENCIA MIRO BUSINESS ANUAL (POR SUSCRIPCION 12 MESES)</t>
  </si>
  <si>
    <t>LICENCIA DE SOFTWARE SIG (ARCGIS EDITOR) (MANTENIMIENTO ANUAL)</t>
  </si>
  <si>
    <t>MANTENIMIENTO LICENCIAS SPSS (BASE Y TABLES)</t>
  </si>
  <si>
    <t xml:space="preserve">SEGURO VOLUNTARIO DE AUTOMOVILES </t>
  </si>
  <si>
    <t>2024PX-000004-0012300001</t>
  </si>
  <si>
    <t>HORAS DE SOPORTE Y/O ASESORIA EN LA PLATAFORMA DE CCTV IP</t>
  </si>
  <si>
    <t xml:space="preserve">CONTRATO MANTENIMIENTO PARA LA MAQUINA DESTRUCTORA DE PAPEL ARCHIVO CENTRAL </t>
  </si>
  <si>
    <t xml:space="preserve">62024002800002
62024002800032 </t>
  </si>
  <si>
    <t>2024LD-000003-0012300001</t>
  </si>
  <si>
    <t>MANTENIMIENTO PARA LA MAQUINA DESTRUCTORA DE PAPEL ARCHIVO DEL TSE</t>
  </si>
  <si>
    <t>62024002800003
62024002800033</t>
  </si>
  <si>
    <t>CALIBRACION INSTRUMENTOS DE MEDICION DE SALUD OCUPACIONAL</t>
  </si>
  <si>
    <t>GRABADOR AXIS S1148 24TB RAK SERVER, 6 x 4 TB (20 TB DE ESPACIO ÚTIL DESPUÉS DE RAID)</t>
  </si>
  <si>
    <t>A-01</t>
  </si>
  <si>
    <t>ACTUALIZACION Y MANTENIMIENTO PARA SOFTWARE DE CONTROL DE ACCESO A ELEVADOR DE MAGISTRADOS</t>
  </si>
  <si>
    <t>A-02</t>
  </si>
  <si>
    <t>HORAS DE SOPORTE PARA LICENCIAMIENTO DE RESPALDOS VEEAM BACKUP.</t>
  </si>
  <si>
    <t>A-03</t>
  </si>
  <si>
    <t>POLIZAS DE SEGUROS DELEGADOS Y  OBSERVADORES INTERNACIONALES</t>
  </si>
  <si>
    <t>A-04</t>
  </si>
  <si>
    <t>HOSPEDAJE Y ALIMENTACION DE OBSERVADORES INTERNACIONALES Y ACTIVIDADES PROTOCOLARIAS</t>
  </si>
  <si>
    <t>A-05</t>
  </si>
  <si>
    <t>HOSPEDAJE Y ALIMENTACION - EXPERTOS INTERNACIONALES EXTRANJEROS</t>
  </si>
  <si>
    <t>A-06</t>
  </si>
  <si>
    <t>PADS DE ALCOHOL</t>
  </si>
  <si>
    <t>A-07</t>
  </si>
  <si>
    <t>A-08</t>
  </si>
  <si>
    <t>RESTAURACIÓN Y REPARACIÓN DE AIRES ACONDICIONADOS EN  OFICINAS REGIONALES</t>
  </si>
  <si>
    <t>2024PX-000003-0012300001</t>
  </si>
  <si>
    <t>A-09</t>
  </si>
  <si>
    <t>PLACA TIPO PEDESTAL</t>
  </si>
  <si>
    <t>2024LD-000005-0012300001</t>
  </si>
  <si>
    <t>A-10</t>
  </si>
  <si>
    <t>KIT DE LIMPIEZA EVOLIS PARTE Nº ACL002 – (TARJETA LIMPIADORA PARA LAMINADOR)</t>
  </si>
  <si>
    <t>A-11</t>
  </si>
  <si>
    <t>CINTA DE PARCHE HOLOGRÁFICO ALTERNO EVOLIS PARA IMPRESORA PRIMACY 2 DUPLEX LEX EXPERT PM2-0025-A (ROLLOS LAMINADOR HOLOGRÁFICO)</t>
  </si>
  <si>
    <t>A-12</t>
  </si>
  <si>
    <t>TARJETA PLÁSTICA DE IDENTIDAD (SUBSTRATOS O FORMATOS VÍRGENES) COMPATIBLES CON IMPRESORA CP80, CD800 Y PRIMACY 2 DUPLEX LED EXPERT PM2-0025-A.</t>
  </si>
  <si>
    <t>A-13</t>
  </si>
  <si>
    <t>CINTAS DE COLOR YMCKO-K PARA IMPRESORA PRIMACY 2 DUPLEX LED EXPERT PM2-0025-A.</t>
  </si>
  <si>
    <t>A-14</t>
  </si>
  <si>
    <t>SISTEMA DE SEDACIÓN CONSCIENTE  MDM
(ÓXIDO NITROSO)</t>
  </si>
  <si>
    <t>A-15</t>
  </si>
  <si>
    <t xml:space="preserve">CONTRATACIÓN DE SERVICIO DE RECEPCION DE RESIDUOS VALORIZABLES, DESTRUCCION Y PERMUTA </t>
  </si>
  <si>
    <t>A-16</t>
  </si>
  <si>
    <t>A-17</t>
  </si>
  <si>
    <t>ACTIVIDADES PROTOCLARIAS DE LA CELEBRACIÓN DEL 75 ANIVERSARIO DEL TSE</t>
  </si>
  <si>
    <t>A-18</t>
  </si>
  <si>
    <t>BANDEJAS PARA ESTANTERÍA MÓVIL</t>
  </si>
  <si>
    <t>A-19</t>
  </si>
  <si>
    <t>CERRADURA ELECTRÓNICA</t>
  </si>
  <si>
    <t>A-20</t>
  </si>
  <si>
    <t>MANTENIMIENTO DEL SISTEMA DE AIRES DE PRECISION SALA DE CÓMPUTO (LA SEDE CENTRAL)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</si>
</sst>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\₡* #,##0.00_);_(\₡* \(#,##0.00\);_(\₡* \-??_);_(@_)"/>
    <numFmt numFmtId="165" formatCode="000"/>
    <numFmt numFmtId="166" formatCode="&quot;₡&quot;#,##0.00"/>
  </numFmts>
  <fonts count="10" x14ac:knownFonts="1">
    <font>
      <sz val="11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12"/>
      <name val="Arial"/>
      <family val="2"/>
    </font>
    <font>
      <sz val="13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rgb="FF0070C0"/>
      </diagonal>
    </border>
  </borders>
  <cellStyleXfs count="9">
    <xf numFmtId="0" fontId="0" fillId="0" borderId="0"/>
    <xf numFmtId="164" fontId="4" fillId="0" borderId="0" applyFill="0" applyBorder="0" applyAlignment="0" applyProtection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5">
    <xf numFmtId="0" fontId="0" fillId="0" borderId="0" xfId="0"/>
    <xf numFmtId="3" fontId="0" fillId="0" borderId="0" xfId="0" applyNumberFormat="1"/>
    <xf numFmtId="3" fontId="0" fillId="0" borderId="0" xfId="0" applyNumberFormat="1" applyAlignment="1">
      <alignment horizontal="center" vertical="center"/>
    </xf>
    <xf numFmtId="0" fontId="0" fillId="0" borderId="1" xfId="0" applyBorder="1"/>
    <xf numFmtId="0" fontId="0" fillId="0" borderId="2" xfId="0" applyBorder="1"/>
    <xf numFmtId="0" fontId="3" fillId="0" borderId="0" xfId="0" applyFont="1"/>
    <xf numFmtId="0" fontId="5" fillId="0" borderId="2" xfId="0" applyFont="1" applyBorder="1" applyAlignment="1">
      <alignment horizontal="center" vertical="center" wrapText="1"/>
    </xf>
    <xf numFmtId="3" fontId="5" fillId="0" borderId="2" xfId="0" applyNumberFormat="1" applyFont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vertical="center" wrapText="1"/>
    </xf>
    <xf numFmtId="0" fontId="8" fillId="3" borderId="3" xfId="0" applyFont="1" applyFill="1" applyBorder="1" applyAlignment="1">
      <alignment horizontal="center" vertical="center" wrapText="1"/>
    </xf>
    <xf numFmtId="3" fontId="8" fillId="3" borderId="3" xfId="0" applyNumberFormat="1" applyFont="1" applyFill="1" applyBorder="1" applyAlignment="1">
      <alignment horizontal="right" vertical="center"/>
    </xf>
    <xf numFmtId="4" fontId="8" fillId="3" borderId="3" xfId="0" applyNumberFormat="1" applyFont="1" applyFill="1" applyBorder="1" applyAlignment="1">
      <alignment horizontal="right" vertical="center"/>
    </xf>
    <xf numFmtId="3" fontId="8" fillId="3" borderId="3" xfId="0" applyNumberFormat="1" applyFont="1" applyFill="1" applyBorder="1" applyAlignment="1">
      <alignment horizontal="right" vertical="center" wrapText="1"/>
    </xf>
    <xf numFmtId="166" fontId="8" fillId="3" borderId="3" xfId="0" applyNumberFormat="1" applyFont="1" applyFill="1" applyBorder="1" applyAlignment="1">
      <alignment horizontal="right" vertical="center" wrapText="1"/>
    </xf>
    <xf numFmtId="166" fontId="9" fillId="3" borderId="3" xfId="0" applyNumberFormat="1" applyFont="1" applyFill="1" applyBorder="1" applyAlignment="1">
      <alignment horizontal="right" vertical="center" wrapText="1"/>
    </xf>
    <xf numFmtId="165" fontId="8" fillId="3" borderId="3" xfId="4" applyNumberFormat="1" applyFont="1" applyFill="1" applyBorder="1" applyAlignment="1">
      <alignment horizontal="center" vertical="center"/>
    </xf>
    <xf numFmtId="49" fontId="8" fillId="3" borderId="3" xfId="0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/>
    </xf>
    <xf numFmtId="3" fontId="5" fillId="0" borderId="2" xfId="0" applyNumberFormat="1" applyFont="1" applyBorder="1" applyAlignment="1">
      <alignment horizontal="center" vertical="top" wrapText="1"/>
    </xf>
    <xf numFmtId="49" fontId="8" fillId="3" borderId="3" xfId="0" applyNumberFormat="1" applyFont="1" applyFill="1" applyBorder="1" applyAlignment="1">
      <alignment horizontal="center" vertical="top" wrapText="1"/>
    </xf>
    <xf numFmtId="0" fontId="8" fillId="3" borderId="3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1" fontId="8" fillId="3" borderId="3" xfId="0" applyNumberFormat="1" applyFont="1" applyFill="1" applyBorder="1" applyAlignment="1">
      <alignment horizontal="center" vertical="top" wrapText="1"/>
    </xf>
  </cellXfs>
  <cellStyles count="9">
    <cellStyle name="Moneda 2" xfId="1" xr:uid="{A5C3D916-C58E-40F4-9DDB-EB74CC4A5534}"/>
    <cellStyle name="Normal" xfId="0" builtinId="0"/>
    <cellStyle name="Normal 2" xfId="2" xr:uid="{BAB68EF0-AAEB-4200-A367-0A8BEAF76AAF}"/>
    <cellStyle name="Normal 2 8" xfId="3" xr:uid="{C3D171D6-61EE-460F-A74F-5A31A3281495}"/>
    <cellStyle name="Normal 5" xfId="4" xr:uid="{75F98D36-ECB8-48E4-8EF4-DF761A78E780}"/>
    <cellStyle name="Normal 6" xfId="5" xr:uid="{F107DFF4-D9E3-43DC-A7FA-1191B614FA63}"/>
    <cellStyle name="Normal 6 3" xfId="6" xr:uid="{65FCBBA1-3E05-49CF-BC88-B384691A09B2}"/>
    <cellStyle name="Normal 8" xfId="7" xr:uid="{50D2CC0B-F3AF-4C23-A2B4-28BA51098C80}"/>
    <cellStyle name="Normal 8 3" xfId="8" xr:uid="{03532FA8-AC1E-4D7C-BE53-58A327C4F50B}"/>
  </cellStyles>
  <dxfs count="31"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DEADA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CD5B5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FD5D15-AB4B-486A-944E-41313FDC8EC5}">
  <sheetPr>
    <tabColor indexed="53"/>
  </sheetPr>
  <dimension ref="A1:BV906"/>
  <sheetViews>
    <sheetView tabSelected="1" zoomScale="60" zoomScaleNormal="60" workbookViewId="0">
      <pane xSplit="6" ySplit="4" topLeftCell="G879" activePane="bottomRight" state="frozen"/>
      <selection pane="topRight" activeCell="G1" sqref="G1"/>
      <selection pane="bottomLeft" activeCell="A5" sqref="A5"/>
      <selection pane="bottomRight" activeCell="H4" sqref="H1:H1048576"/>
    </sheetView>
  </sheetViews>
  <sheetFormatPr baseColWidth="10" defaultColWidth="9" defaultRowHeight="14.25" x14ac:dyDescent="0.2"/>
  <cols>
    <col min="1" max="1" width="9" customWidth="1"/>
    <col min="2" max="2" width="8.75" customWidth="1"/>
    <col min="3" max="3" width="46.125" customWidth="1"/>
    <col min="4" max="4" width="36.5" customWidth="1"/>
    <col min="5" max="5" width="14.125" style="1" customWidth="1"/>
    <col min="6" max="6" width="21.25" style="1" customWidth="1"/>
    <col min="7" max="7" width="20.125" style="1" bestFit="1" customWidth="1"/>
    <col min="8" max="8" width="23" style="23" customWidth="1"/>
    <col min="9" max="9" width="33.375" style="23" customWidth="1"/>
    <col min="10" max="10" width="22.875" style="2" customWidth="1"/>
    <col min="11" max="74" width="11.125" customWidth="1"/>
    <col min="75" max="256" width="11" customWidth="1"/>
  </cols>
  <sheetData>
    <row r="1" spans="1:74" ht="16.5" customHeight="1" x14ac:dyDescent="0.2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</row>
    <row r="2" spans="1:74" ht="16.5" x14ac:dyDescent="0.2">
      <c r="A2" s="18"/>
      <c r="B2" s="18"/>
      <c r="C2" s="18"/>
      <c r="D2" s="18"/>
      <c r="E2" s="18"/>
      <c r="F2" s="18"/>
      <c r="G2" s="18"/>
      <c r="H2" s="18"/>
      <c r="I2" s="18"/>
      <c r="J2" s="18"/>
    </row>
    <row r="3" spans="1:74" x14ac:dyDescent="0.2">
      <c r="A3" s="19" t="s">
        <v>1</v>
      </c>
      <c r="B3" s="19"/>
      <c r="C3" s="19"/>
      <c r="D3" s="19"/>
      <c r="E3" s="19"/>
      <c r="F3" s="19"/>
      <c r="G3" s="19"/>
      <c r="H3" s="19"/>
      <c r="I3" s="19"/>
      <c r="J3" s="19"/>
    </row>
    <row r="4" spans="1:74" s="5" customFormat="1" ht="60" x14ac:dyDescent="0.2">
      <c r="A4" s="6" t="s">
        <v>2</v>
      </c>
      <c r="B4" s="6" t="s">
        <v>3</v>
      </c>
      <c r="C4" s="6" t="s">
        <v>4</v>
      </c>
      <c r="D4" s="6" t="s">
        <v>5</v>
      </c>
      <c r="E4" s="7" t="s">
        <v>6</v>
      </c>
      <c r="F4" s="7" t="s">
        <v>7</v>
      </c>
      <c r="G4" s="7" t="s">
        <v>8</v>
      </c>
      <c r="H4" s="20" t="s">
        <v>9</v>
      </c>
      <c r="I4" s="20" t="s">
        <v>10</v>
      </c>
      <c r="J4" s="7" t="s">
        <v>11</v>
      </c>
    </row>
    <row r="5" spans="1:74" s="3" customFormat="1" ht="53.25" customHeight="1" x14ac:dyDescent="0.2">
      <c r="A5" s="16">
        <v>1</v>
      </c>
      <c r="B5" s="8">
        <v>1</v>
      </c>
      <c r="C5" s="9" t="s">
        <v>12</v>
      </c>
      <c r="D5" s="10" t="s">
        <v>13</v>
      </c>
      <c r="E5" s="11">
        <v>7</v>
      </c>
      <c r="F5" s="11">
        <v>1750000</v>
      </c>
      <c r="G5" s="12">
        <f t="shared" ref="G5:G68" si="0">+E5*F5</f>
        <v>12250000</v>
      </c>
      <c r="H5" s="21"/>
      <c r="I5" s="21"/>
      <c r="J5" s="17" t="s">
        <v>14</v>
      </c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</row>
    <row r="6" spans="1:74" s="4" customFormat="1" ht="53.25" customHeight="1" x14ac:dyDescent="0.2">
      <c r="A6" s="16">
        <v>2</v>
      </c>
      <c r="B6" s="8">
        <v>2</v>
      </c>
      <c r="C6" s="9" t="s">
        <v>15</v>
      </c>
      <c r="D6" s="10" t="s">
        <v>13</v>
      </c>
      <c r="E6" s="11">
        <v>7</v>
      </c>
      <c r="F6" s="11">
        <v>3600000</v>
      </c>
      <c r="G6" s="12">
        <f t="shared" si="0"/>
        <v>25200000</v>
      </c>
      <c r="H6" s="21"/>
      <c r="I6" s="21"/>
      <c r="J6" s="17" t="s">
        <v>14</v>
      </c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</row>
    <row r="7" spans="1:74" s="4" customFormat="1" ht="53.25" customHeight="1" x14ac:dyDescent="0.2">
      <c r="A7" s="16">
        <v>3</v>
      </c>
      <c r="B7" s="8">
        <v>3</v>
      </c>
      <c r="C7" s="9" t="s">
        <v>16</v>
      </c>
      <c r="D7" s="10" t="s">
        <v>13</v>
      </c>
      <c r="E7" s="11">
        <v>4</v>
      </c>
      <c r="F7" s="11">
        <v>1900000</v>
      </c>
      <c r="G7" s="12">
        <f t="shared" si="0"/>
        <v>7600000</v>
      </c>
      <c r="H7" s="21"/>
      <c r="I7" s="21"/>
      <c r="J7" s="17" t="s">
        <v>14</v>
      </c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</row>
    <row r="8" spans="1:74" s="4" customFormat="1" ht="53.25" customHeight="1" x14ac:dyDescent="0.2">
      <c r="A8" s="16">
        <v>4</v>
      </c>
      <c r="B8" s="8">
        <v>4</v>
      </c>
      <c r="C8" s="9" t="s">
        <v>17</v>
      </c>
      <c r="D8" s="10" t="s">
        <v>13</v>
      </c>
      <c r="E8" s="11">
        <v>6</v>
      </c>
      <c r="F8" s="11">
        <v>4500000</v>
      </c>
      <c r="G8" s="12">
        <f t="shared" si="0"/>
        <v>27000000</v>
      </c>
      <c r="H8" s="21"/>
      <c r="I8" s="21"/>
      <c r="J8" s="17" t="s">
        <v>14</v>
      </c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</row>
    <row r="9" spans="1:74" s="4" customFormat="1" ht="53.25" customHeight="1" x14ac:dyDescent="0.2">
      <c r="A9" s="16">
        <v>5</v>
      </c>
      <c r="B9" s="10">
        <v>5</v>
      </c>
      <c r="C9" s="9" t="s">
        <v>18</v>
      </c>
      <c r="D9" s="10" t="s">
        <v>19</v>
      </c>
      <c r="E9" s="13">
        <v>1</v>
      </c>
      <c r="F9" s="14">
        <v>409000000</v>
      </c>
      <c r="G9" s="12">
        <f t="shared" si="0"/>
        <v>409000000</v>
      </c>
      <c r="H9" s="22"/>
      <c r="I9" s="22"/>
      <c r="J9" s="10" t="s">
        <v>20</v>
      </c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</row>
    <row r="10" spans="1:74" s="4" customFormat="1" ht="53.25" customHeight="1" x14ac:dyDescent="0.2">
      <c r="A10" s="16">
        <v>6</v>
      </c>
      <c r="B10" s="10">
        <v>6</v>
      </c>
      <c r="C10" s="9" t="s">
        <v>21</v>
      </c>
      <c r="D10" s="10" t="s">
        <v>22</v>
      </c>
      <c r="E10" s="13">
        <v>12</v>
      </c>
      <c r="F10" s="14">
        <v>722416.66666498</v>
      </c>
      <c r="G10" s="12">
        <f t="shared" si="0"/>
        <v>8668999.9999797605</v>
      </c>
      <c r="H10" s="22"/>
      <c r="I10" s="22"/>
      <c r="J10" s="10" t="s">
        <v>20</v>
      </c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</row>
    <row r="11" spans="1:74" s="4" customFormat="1" ht="53.25" customHeight="1" x14ac:dyDescent="0.2">
      <c r="A11" s="16">
        <v>7</v>
      </c>
      <c r="B11" s="8">
        <v>7</v>
      </c>
      <c r="C11" s="9" t="s">
        <v>23</v>
      </c>
      <c r="D11" s="10" t="s">
        <v>24</v>
      </c>
      <c r="E11" s="11">
        <v>12</v>
      </c>
      <c r="F11" s="11">
        <v>32250000</v>
      </c>
      <c r="G11" s="12">
        <f t="shared" si="0"/>
        <v>387000000</v>
      </c>
      <c r="H11" s="21"/>
      <c r="I11" s="21"/>
      <c r="J11" s="17" t="s">
        <v>14</v>
      </c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</row>
    <row r="12" spans="1:74" s="4" customFormat="1" ht="53.25" customHeight="1" x14ac:dyDescent="0.2">
      <c r="A12" s="16">
        <v>8</v>
      </c>
      <c r="B12" s="10">
        <v>8</v>
      </c>
      <c r="C12" s="9" t="s">
        <v>25</v>
      </c>
      <c r="D12" s="10" t="s">
        <v>26</v>
      </c>
      <c r="E12" s="13">
        <v>7</v>
      </c>
      <c r="F12" s="14">
        <v>1299714.2857142901</v>
      </c>
      <c r="G12" s="12">
        <f t="shared" si="0"/>
        <v>9098000.0000000298</v>
      </c>
      <c r="H12" s="24">
        <v>62024002800029</v>
      </c>
      <c r="I12" s="22"/>
      <c r="J12" s="10" t="s">
        <v>27</v>
      </c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</row>
    <row r="13" spans="1:74" s="4" customFormat="1" ht="53.25" customHeight="1" x14ac:dyDescent="0.2">
      <c r="A13" s="16">
        <v>9</v>
      </c>
      <c r="B13" s="10">
        <v>9</v>
      </c>
      <c r="C13" s="9" t="s">
        <v>28</v>
      </c>
      <c r="D13" s="10" t="s">
        <v>22</v>
      </c>
      <c r="E13" s="13">
        <v>1</v>
      </c>
      <c r="F13" s="14">
        <v>1204000</v>
      </c>
      <c r="G13" s="12">
        <f t="shared" si="0"/>
        <v>1204000</v>
      </c>
      <c r="H13" s="22"/>
      <c r="I13" s="22"/>
      <c r="J13" s="10" t="s">
        <v>20</v>
      </c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</row>
    <row r="14" spans="1:74" s="4" customFormat="1" ht="53.25" customHeight="1" x14ac:dyDescent="0.2">
      <c r="A14" s="16">
        <v>10</v>
      </c>
      <c r="B14" s="8">
        <v>10</v>
      </c>
      <c r="C14" s="9" t="s">
        <v>29</v>
      </c>
      <c r="D14" s="10" t="s">
        <v>30</v>
      </c>
      <c r="E14" s="11">
        <v>1</v>
      </c>
      <c r="F14" s="11">
        <v>1999999.99999842</v>
      </c>
      <c r="G14" s="12">
        <f t="shared" si="0"/>
        <v>1999999.99999842</v>
      </c>
      <c r="H14" s="21"/>
      <c r="I14" s="21"/>
      <c r="J14" s="17" t="s">
        <v>14</v>
      </c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</row>
    <row r="15" spans="1:74" s="4" customFormat="1" ht="53.25" customHeight="1" x14ac:dyDescent="0.2">
      <c r="A15" s="16">
        <v>11</v>
      </c>
      <c r="B15" s="10">
        <v>11</v>
      </c>
      <c r="C15" s="9" t="s">
        <v>31</v>
      </c>
      <c r="D15" s="10" t="s">
        <v>13</v>
      </c>
      <c r="E15" s="13">
        <v>16</v>
      </c>
      <c r="F15" s="14">
        <v>1000000</v>
      </c>
      <c r="G15" s="12">
        <f t="shared" si="0"/>
        <v>16000000</v>
      </c>
      <c r="H15" s="22"/>
      <c r="I15" s="22"/>
      <c r="J15" s="10" t="s">
        <v>20</v>
      </c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</row>
    <row r="16" spans="1:74" s="4" customFormat="1" ht="53.25" customHeight="1" x14ac:dyDescent="0.2">
      <c r="A16" s="16">
        <v>12</v>
      </c>
      <c r="B16" s="10">
        <v>12</v>
      </c>
      <c r="C16" s="9" t="s">
        <v>32</v>
      </c>
      <c r="D16" s="10" t="s">
        <v>22</v>
      </c>
      <c r="E16" s="13">
        <v>3</v>
      </c>
      <c r="F16" s="14">
        <v>136000.00000000099</v>
      </c>
      <c r="G16" s="12">
        <f t="shared" si="0"/>
        <v>408000.00000000297</v>
      </c>
      <c r="H16" s="22"/>
      <c r="I16" s="22"/>
      <c r="J16" s="10" t="s">
        <v>20</v>
      </c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</row>
    <row r="17" spans="1:74" s="4" customFormat="1" ht="53.25" customHeight="1" x14ac:dyDescent="0.2">
      <c r="A17" s="16">
        <v>13</v>
      </c>
      <c r="B17" s="10">
        <v>13</v>
      </c>
      <c r="C17" s="9" t="s">
        <v>33</v>
      </c>
      <c r="D17" s="10" t="s">
        <v>34</v>
      </c>
      <c r="E17" s="13">
        <v>12</v>
      </c>
      <c r="F17" s="14">
        <v>375000</v>
      </c>
      <c r="G17" s="12">
        <f t="shared" si="0"/>
        <v>4500000</v>
      </c>
      <c r="H17" s="22"/>
      <c r="I17" s="22"/>
      <c r="J17" s="10" t="s">
        <v>20</v>
      </c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</row>
    <row r="18" spans="1:74" s="4" customFormat="1" ht="53.25" customHeight="1" x14ac:dyDescent="0.2">
      <c r="A18" s="16">
        <v>14</v>
      </c>
      <c r="B18" s="8">
        <v>14</v>
      </c>
      <c r="C18" s="9" t="s">
        <v>35</v>
      </c>
      <c r="D18" s="10" t="s">
        <v>26</v>
      </c>
      <c r="E18" s="11">
        <v>12</v>
      </c>
      <c r="F18" s="11">
        <v>3666666.6666666698</v>
      </c>
      <c r="G18" s="12">
        <f t="shared" si="0"/>
        <v>44000000.000000037</v>
      </c>
      <c r="H18" s="21"/>
      <c r="I18" s="21"/>
      <c r="J18" s="17" t="s">
        <v>14</v>
      </c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</row>
    <row r="19" spans="1:74" s="4" customFormat="1" ht="53.25" customHeight="1" x14ac:dyDescent="0.2">
      <c r="A19" s="16">
        <v>15</v>
      </c>
      <c r="B19" s="10">
        <v>15</v>
      </c>
      <c r="C19" s="9" t="s">
        <v>36</v>
      </c>
      <c r="D19" s="10" t="s">
        <v>26</v>
      </c>
      <c r="E19" s="13">
        <v>1</v>
      </c>
      <c r="F19" s="14">
        <v>3807000</v>
      </c>
      <c r="G19" s="12">
        <f t="shared" si="0"/>
        <v>3807000</v>
      </c>
      <c r="H19" s="22"/>
      <c r="I19" s="22"/>
      <c r="J19" s="10" t="s">
        <v>20</v>
      </c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</row>
    <row r="20" spans="1:74" s="4" customFormat="1" ht="53.25" customHeight="1" x14ac:dyDescent="0.2">
      <c r="A20" s="16">
        <v>16</v>
      </c>
      <c r="B20" s="8">
        <v>16</v>
      </c>
      <c r="C20" s="9" t="s">
        <v>37</v>
      </c>
      <c r="D20" s="10" t="s">
        <v>26</v>
      </c>
      <c r="E20" s="11">
        <v>12</v>
      </c>
      <c r="F20" s="11">
        <v>724250.00000000198</v>
      </c>
      <c r="G20" s="12">
        <f t="shared" si="0"/>
        <v>8691000.0000000242</v>
      </c>
      <c r="H20" s="21"/>
      <c r="I20" s="21"/>
      <c r="J20" s="17" t="s">
        <v>14</v>
      </c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</row>
    <row r="21" spans="1:74" s="4" customFormat="1" ht="53.25" customHeight="1" x14ac:dyDescent="0.2">
      <c r="A21" s="16">
        <v>17</v>
      </c>
      <c r="B21" s="8">
        <v>17</v>
      </c>
      <c r="C21" s="9" t="s">
        <v>38</v>
      </c>
      <c r="D21" s="10" t="s">
        <v>26</v>
      </c>
      <c r="E21" s="11">
        <v>12</v>
      </c>
      <c r="F21" s="11">
        <v>833333.33333333104</v>
      </c>
      <c r="G21" s="12">
        <f t="shared" si="0"/>
        <v>9999999.9999999721</v>
      </c>
      <c r="H21" s="21"/>
      <c r="I21" s="21"/>
      <c r="J21" s="17" t="s">
        <v>14</v>
      </c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</row>
    <row r="22" spans="1:74" s="4" customFormat="1" ht="53.25" customHeight="1" x14ac:dyDescent="0.2">
      <c r="A22" s="16">
        <v>18</v>
      </c>
      <c r="B22" s="8">
        <v>18</v>
      </c>
      <c r="C22" s="9" t="s">
        <v>39</v>
      </c>
      <c r="D22" s="10" t="s">
        <v>26</v>
      </c>
      <c r="E22" s="11">
        <v>12</v>
      </c>
      <c r="F22" s="11">
        <v>476833.33333333302</v>
      </c>
      <c r="G22" s="12">
        <f t="shared" si="0"/>
        <v>5721999.9999999963</v>
      </c>
      <c r="H22" s="21"/>
      <c r="I22" s="21"/>
      <c r="J22" s="17" t="s">
        <v>14</v>
      </c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</row>
    <row r="23" spans="1:74" s="4" customFormat="1" ht="53.25" customHeight="1" x14ac:dyDescent="0.2">
      <c r="A23" s="16">
        <v>19</v>
      </c>
      <c r="B23" s="8">
        <v>19</v>
      </c>
      <c r="C23" s="9" t="s">
        <v>40</v>
      </c>
      <c r="D23" s="10" t="s">
        <v>26</v>
      </c>
      <c r="E23" s="11">
        <v>8</v>
      </c>
      <c r="F23" s="11">
        <v>145750</v>
      </c>
      <c r="G23" s="12">
        <f t="shared" si="0"/>
        <v>1166000</v>
      </c>
      <c r="H23" s="21"/>
      <c r="I23" s="21"/>
      <c r="J23" s="17" t="s">
        <v>14</v>
      </c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</row>
    <row r="24" spans="1:74" s="4" customFormat="1" ht="53.25" customHeight="1" x14ac:dyDescent="0.2">
      <c r="A24" s="16">
        <v>20</v>
      </c>
      <c r="B24" s="8">
        <v>20</v>
      </c>
      <c r="C24" s="9" t="s">
        <v>41</v>
      </c>
      <c r="D24" s="10" t="s">
        <v>22</v>
      </c>
      <c r="E24" s="11">
        <v>834</v>
      </c>
      <c r="F24" s="11">
        <v>15000</v>
      </c>
      <c r="G24" s="12">
        <f t="shared" si="0"/>
        <v>12510000</v>
      </c>
      <c r="H24" s="21"/>
      <c r="I24" s="21"/>
      <c r="J24" s="17" t="s">
        <v>14</v>
      </c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</row>
    <row r="25" spans="1:74" s="4" customFormat="1" ht="53.25" customHeight="1" x14ac:dyDescent="0.2">
      <c r="A25" s="16">
        <v>21</v>
      </c>
      <c r="B25" s="8">
        <v>21</v>
      </c>
      <c r="C25" s="9" t="s">
        <v>41</v>
      </c>
      <c r="D25" s="10" t="s">
        <v>22</v>
      </c>
      <c r="E25" s="11">
        <v>168.46666669999999</v>
      </c>
      <c r="F25" s="11">
        <v>15000</v>
      </c>
      <c r="G25" s="12">
        <f t="shared" si="0"/>
        <v>2527000.0005000001</v>
      </c>
      <c r="H25" s="21"/>
      <c r="I25" s="21"/>
      <c r="J25" s="17" t="s">
        <v>14</v>
      </c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</row>
    <row r="26" spans="1:74" s="4" customFormat="1" ht="53.25" customHeight="1" x14ac:dyDescent="0.2">
      <c r="A26" s="16">
        <v>22</v>
      </c>
      <c r="B26" s="10">
        <v>22</v>
      </c>
      <c r="C26" s="9" t="s">
        <v>42</v>
      </c>
      <c r="D26" s="10" t="s">
        <v>34</v>
      </c>
      <c r="E26" s="13">
        <v>7</v>
      </c>
      <c r="F26" s="14">
        <v>1401000</v>
      </c>
      <c r="G26" s="12">
        <f t="shared" si="0"/>
        <v>9807000</v>
      </c>
      <c r="H26" s="22"/>
      <c r="I26" s="22"/>
      <c r="J26" s="10" t="s">
        <v>20</v>
      </c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</row>
    <row r="27" spans="1:74" s="4" customFormat="1" ht="53.25" customHeight="1" x14ac:dyDescent="0.2">
      <c r="A27" s="16">
        <v>23</v>
      </c>
      <c r="B27" s="10">
        <v>23</v>
      </c>
      <c r="C27" s="9" t="s">
        <v>43</v>
      </c>
      <c r="D27" s="10" t="s">
        <v>44</v>
      </c>
      <c r="E27" s="13">
        <v>1</v>
      </c>
      <c r="F27" s="14">
        <v>5290000</v>
      </c>
      <c r="G27" s="12">
        <f t="shared" si="0"/>
        <v>5290000</v>
      </c>
      <c r="H27" s="22"/>
      <c r="I27" s="22"/>
      <c r="J27" s="10" t="s">
        <v>20</v>
      </c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</row>
    <row r="28" spans="1:74" s="4" customFormat="1" ht="53.25" customHeight="1" x14ac:dyDescent="0.2">
      <c r="A28" s="16">
        <v>24</v>
      </c>
      <c r="B28" s="10">
        <v>24</v>
      </c>
      <c r="C28" s="9" t="s">
        <v>45</v>
      </c>
      <c r="D28" s="10" t="s">
        <v>46</v>
      </c>
      <c r="E28" s="13">
        <v>1</v>
      </c>
      <c r="F28" s="14">
        <v>30000000</v>
      </c>
      <c r="G28" s="12">
        <f t="shared" si="0"/>
        <v>30000000</v>
      </c>
      <c r="H28" s="22"/>
      <c r="I28" s="22"/>
      <c r="J28" s="10" t="s">
        <v>20</v>
      </c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</row>
    <row r="29" spans="1:74" s="4" customFormat="1" ht="53.25" customHeight="1" x14ac:dyDescent="0.2">
      <c r="A29" s="16">
        <v>25</v>
      </c>
      <c r="B29" s="10">
        <v>25</v>
      </c>
      <c r="C29" s="9" t="s">
        <v>47</v>
      </c>
      <c r="D29" s="10" t="s">
        <v>44</v>
      </c>
      <c r="E29" s="13">
        <v>1</v>
      </c>
      <c r="F29" s="14">
        <v>15000000</v>
      </c>
      <c r="G29" s="12">
        <f t="shared" si="0"/>
        <v>15000000</v>
      </c>
      <c r="H29" s="22"/>
      <c r="I29" s="22"/>
      <c r="J29" s="10" t="s">
        <v>20</v>
      </c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</row>
    <row r="30" spans="1:74" s="4" customFormat="1" ht="53.25" customHeight="1" x14ac:dyDescent="0.2">
      <c r="A30" s="16">
        <v>26</v>
      </c>
      <c r="B30" s="10">
        <v>26</v>
      </c>
      <c r="C30" s="9" t="s">
        <v>48</v>
      </c>
      <c r="D30" s="10" t="s">
        <v>44</v>
      </c>
      <c r="E30" s="13">
        <v>12</v>
      </c>
      <c r="F30" s="14">
        <v>100000</v>
      </c>
      <c r="G30" s="12">
        <f t="shared" si="0"/>
        <v>1200000</v>
      </c>
      <c r="H30" s="22"/>
      <c r="I30" s="22"/>
      <c r="J30" s="10" t="s">
        <v>20</v>
      </c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</row>
    <row r="31" spans="1:74" s="4" customFormat="1" ht="53.25" customHeight="1" x14ac:dyDescent="0.2">
      <c r="A31" s="16">
        <v>27</v>
      </c>
      <c r="B31" s="10">
        <v>27</v>
      </c>
      <c r="C31" s="9" t="s">
        <v>49</v>
      </c>
      <c r="D31" s="10" t="s">
        <v>44</v>
      </c>
      <c r="E31" s="13">
        <v>20</v>
      </c>
      <c r="F31" s="14">
        <v>1000000</v>
      </c>
      <c r="G31" s="12">
        <f t="shared" si="0"/>
        <v>20000000</v>
      </c>
      <c r="H31" s="22"/>
      <c r="I31" s="22"/>
      <c r="J31" s="10" t="s">
        <v>20</v>
      </c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</row>
    <row r="32" spans="1:74" s="4" customFormat="1" ht="53.25" customHeight="1" x14ac:dyDescent="0.2">
      <c r="A32" s="16">
        <v>28</v>
      </c>
      <c r="B32" s="10">
        <v>28</v>
      </c>
      <c r="C32" s="9" t="s">
        <v>50</v>
      </c>
      <c r="D32" s="10" t="s">
        <v>46</v>
      </c>
      <c r="E32" s="13">
        <v>1000</v>
      </c>
      <c r="F32" s="14">
        <v>1000</v>
      </c>
      <c r="G32" s="12">
        <f t="shared" si="0"/>
        <v>1000000</v>
      </c>
      <c r="H32" s="22"/>
      <c r="I32" s="22"/>
      <c r="J32" s="10" t="s">
        <v>20</v>
      </c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</row>
    <row r="33" spans="1:74" s="4" customFormat="1" ht="53.25" customHeight="1" x14ac:dyDescent="0.2">
      <c r="A33" s="16">
        <v>29</v>
      </c>
      <c r="B33" s="10">
        <v>29</v>
      </c>
      <c r="C33" s="9" t="s">
        <v>51</v>
      </c>
      <c r="D33" s="10" t="s">
        <v>46</v>
      </c>
      <c r="E33" s="13">
        <v>3</v>
      </c>
      <c r="F33" s="14">
        <v>100000</v>
      </c>
      <c r="G33" s="12">
        <f t="shared" si="0"/>
        <v>300000</v>
      </c>
      <c r="H33" s="22"/>
      <c r="I33" s="22"/>
      <c r="J33" s="10" t="s">
        <v>20</v>
      </c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</row>
    <row r="34" spans="1:74" s="4" customFormat="1" ht="53.25" customHeight="1" x14ac:dyDescent="0.2">
      <c r="A34" s="16">
        <v>30</v>
      </c>
      <c r="B34" s="10">
        <v>30</v>
      </c>
      <c r="C34" s="9" t="s">
        <v>52</v>
      </c>
      <c r="D34" s="10" t="s">
        <v>46</v>
      </c>
      <c r="E34" s="13">
        <v>1</v>
      </c>
      <c r="F34" s="14">
        <v>3445000</v>
      </c>
      <c r="G34" s="12">
        <f t="shared" si="0"/>
        <v>3445000</v>
      </c>
      <c r="H34" s="22"/>
      <c r="I34" s="22"/>
      <c r="J34" s="10" t="s">
        <v>20</v>
      </c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</row>
    <row r="35" spans="1:74" s="4" customFormat="1" ht="53.25" customHeight="1" x14ac:dyDescent="0.2">
      <c r="A35" s="16">
        <v>31</v>
      </c>
      <c r="B35" s="10">
        <v>31</v>
      </c>
      <c r="C35" s="9" t="s">
        <v>53</v>
      </c>
      <c r="D35" s="10" t="s">
        <v>46</v>
      </c>
      <c r="E35" s="13">
        <v>1000</v>
      </c>
      <c r="F35" s="14">
        <v>2350</v>
      </c>
      <c r="G35" s="12">
        <f t="shared" si="0"/>
        <v>2350000</v>
      </c>
      <c r="H35" s="22"/>
      <c r="I35" s="22"/>
      <c r="J35" s="10" t="s">
        <v>20</v>
      </c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</row>
    <row r="36" spans="1:74" s="4" customFormat="1" ht="53.25" customHeight="1" x14ac:dyDescent="0.2">
      <c r="A36" s="16">
        <v>32</v>
      </c>
      <c r="B36" s="10">
        <v>32</v>
      </c>
      <c r="C36" s="9" t="s">
        <v>54</v>
      </c>
      <c r="D36" s="10" t="s">
        <v>46</v>
      </c>
      <c r="E36" s="13">
        <v>4</v>
      </c>
      <c r="F36" s="14">
        <v>50000</v>
      </c>
      <c r="G36" s="12">
        <f t="shared" si="0"/>
        <v>200000</v>
      </c>
      <c r="H36" s="22"/>
      <c r="I36" s="22"/>
      <c r="J36" s="10" t="s">
        <v>20</v>
      </c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</row>
    <row r="37" spans="1:74" s="4" customFormat="1" ht="53.25" customHeight="1" x14ac:dyDescent="0.2">
      <c r="A37" s="16">
        <v>33</v>
      </c>
      <c r="B37" s="10">
        <v>33</v>
      </c>
      <c r="C37" s="9" t="s">
        <v>55</v>
      </c>
      <c r="D37" s="10" t="s">
        <v>46</v>
      </c>
      <c r="E37" s="13">
        <v>600</v>
      </c>
      <c r="F37" s="14">
        <v>10000</v>
      </c>
      <c r="G37" s="12">
        <f t="shared" si="0"/>
        <v>6000000</v>
      </c>
      <c r="H37" s="22"/>
      <c r="I37" s="22"/>
      <c r="J37" s="10" t="s">
        <v>20</v>
      </c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</row>
    <row r="38" spans="1:74" s="4" customFormat="1" ht="53.25" customHeight="1" x14ac:dyDescent="0.2">
      <c r="A38" s="16">
        <v>34</v>
      </c>
      <c r="B38" s="10">
        <v>34</v>
      </c>
      <c r="C38" s="9" t="s">
        <v>56</v>
      </c>
      <c r="D38" s="10" t="s">
        <v>57</v>
      </c>
      <c r="E38" s="13">
        <v>500</v>
      </c>
      <c r="F38" s="14">
        <v>648</v>
      </c>
      <c r="G38" s="12">
        <f t="shared" si="0"/>
        <v>324000</v>
      </c>
      <c r="H38" s="22"/>
      <c r="I38" s="22"/>
      <c r="J38" s="10" t="s">
        <v>20</v>
      </c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</row>
    <row r="39" spans="1:74" s="4" customFormat="1" ht="53.25" customHeight="1" x14ac:dyDescent="0.2">
      <c r="A39" s="16">
        <v>35</v>
      </c>
      <c r="B39" s="10">
        <v>35</v>
      </c>
      <c r="C39" s="9" t="s">
        <v>58</v>
      </c>
      <c r="D39" s="10" t="s">
        <v>59</v>
      </c>
      <c r="E39" s="13">
        <v>285856</v>
      </c>
      <c r="F39" s="14">
        <v>1350.3302362028401</v>
      </c>
      <c r="G39" s="12">
        <f t="shared" si="0"/>
        <v>385999999.99999905</v>
      </c>
      <c r="H39" s="22"/>
      <c r="I39" s="22"/>
      <c r="J39" s="10" t="s">
        <v>20</v>
      </c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</row>
    <row r="40" spans="1:74" s="4" customFormat="1" ht="53.25" customHeight="1" x14ac:dyDescent="0.2">
      <c r="A40" s="16">
        <v>36</v>
      </c>
      <c r="B40" s="10">
        <v>36</v>
      </c>
      <c r="C40" s="9" t="s">
        <v>60</v>
      </c>
      <c r="D40" s="10" t="s">
        <v>57</v>
      </c>
      <c r="E40" s="13">
        <v>500</v>
      </c>
      <c r="F40" s="14">
        <v>508</v>
      </c>
      <c r="G40" s="12">
        <f t="shared" si="0"/>
        <v>254000</v>
      </c>
      <c r="H40" s="22"/>
      <c r="I40" s="22"/>
      <c r="J40" s="10" t="s">
        <v>20</v>
      </c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</row>
    <row r="41" spans="1:74" s="4" customFormat="1" ht="53.25" customHeight="1" x14ac:dyDescent="0.2">
      <c r="A41" s="16">
        <v>37</v>
      </c>
      <c r="B41" s="10">
        <v>37</v>
      </c>
      <c r="C41" s="9" t="s">
        <v>61</v>
      </c>
      <c r="D41" s="10" t="s">
        <v>46</v>
      </c>
      <c r="E41" s="13">
        <v>1</v>
      </c>
      <c r="F41" s="14">
        <v>750000</v>
      </c>
      <c r="G41" s="12">
        <f t="shared" si="0"/>
        <v>750000</v>
      </c>
      <c r="H41" s="22"/>
      <c r="I41" s="22"/>
      <c r="J41" s="10" t="s">
        <v>20</v>
      </c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</row>
    <row r="42" spans="1:74" s="4" customFormat="1" ht="53.25" customHeight="1" x14ac:dyDescent="0.2">
      <c r="A42" s="16">
        <v>38</v>
      </c>
      <c r="B42" s="10">
        <v>38</v>
      </c>
      <c r="C42" s="9" t="s">
        <v>62</v>
      </c>
      <c r="D42" s="10" t="s">
        <v>26</v>
      </c>
      <c r="E42" s="13">
        <v>1</v>
      </c>
      <c r="F42" s="14">
        <v>20035000</v>
      </c>
      <c r="G42" s="12">
        <f t="shared" si="0"/>
        <v>20035000</v>
      </c>
      <c r="H42" s="22"/>
      <c r="I42" s="22"/>
      <c r="J42" s="10" t="s">
        <v>20</v>
      </c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</row>
    <row r="43" spans="1:74" s="4" customFormat="1" ht="53.25" customHeight="1" x14ac:dyDescent="0.2">
      <c r="A43" s="16">
        <v>39</v>
      </c>
      <c r="B43" s="8">
        <v>39</v>
      </c>
      <c r="C43" s="9" t="s">
        <v>63</v>
      </c>
      <c r="D43" s="10" t="s">
        <v>26</v>
      </c>
      <c r="E43" s="11">
        <v>1</v>
      </c>
      <c r="F43" s="11">
        <v>9030000</v>
      </c>
      <c r="G43" s="12">
        <f t="shared" si="0"/>
        <v>9030000</v>
      </c>
      <c r="H43" s="21"/>
      <c r="I43" s="21"/>
      <c r="J43" s="17" t="s">
        <v>14</v>
      </c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</row>
    <row r="44" spans="1:74" s="4" customFormat="1" ht="53.25" customHeight="1" x14ac:dyDescent="0.2">
      <c r="A44" s="16">
        <v>40</v>
      </c>
      <c r="B44" s="10">
        <v>40</v>
      </c>
      <c r="C44" s="9" t="s">
        <v>64</v>
      </c>
      <c r="D44" s="10" t="s">
        <v>26</v>
      </c>
      <c r="E44" s="13">
        <v>1</v>
      </c>
      <c r="F44" s="14">
        <f>7200000+20035000</f>
        <v>27235000</v>
      </c>
      <c r="G44" s="12">
        <f t="shared" si="0"/>
        <v>27235000</v>
      </c>
      <c r="H44" s="22"/>
      <c r="I44" s="22"/>
      <c r="J44" s="10" t="s">
        <v>20</v>
      </c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</row>
    <row r="45" spans="1:74" s="4" customFormat="1" ht="53.25" customHeight="1" x14ac:dyDescent="0.2">
      <c r="A45" s="16">
        <v>41</v>
      </c>
      <c r="B45" s="10">
        <v>41</v>
      </c>
      <c r="C45" s="9" t="s">
        <v>65</v>
      </c>
      <c r="D45" s="10" t="s">
        <v>66</v>
      </c>
      <c r="E45" s="13">
        <v>1</v>
      </c>
      <c r="F45" s="14">
        <v>7500000</v>
      </c>
      <c r="G45" s="12">
        <f t="shared" si="0"/>
        <v>7500000</v>
      </c>
      <c r="H45" s="24">
        <v>62024002800014</v>
      </c>
      <c r="I45" s="22"/>
      <c r="J45" s="10" t="s">
        <v>27</v>
      </c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</row>
    <row r="46" spans="1:74" s="4" customFormat="1" ht="53.25" customHeight="1" x14ac:dyDescent="0.2">
      <c r="A46" s="16">
        <v>42</v>
      </c>
      <c r="B46" s="10">
        <v>42</v>
      </c>
      <c r="C46" s="9" t="s">
        <v>67</v>
      </c>
      <c r="D46" s="10" t="s">
        <v>68</v>
      </c>
      <c r="E46" s="13">
        <v>1</v>
      </c>
      <c r="F46" s="14">
        <v>42000000</v>
      </c>
      <c r="G46" s="12">
        <f t="shared" si="0"/>
        <v>42000000</v>
      </c>
      <c r="H46" s="22"/>
      <c r="I46" s="22"/>
      <c r="J46" s="10" t="s">
        <v>20</v>
      </c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</row>
    <row r="47" spans="1:74" s="4" customFormat="1" ht="53.25" customHeight="1" x14ac:dyDescent="0.2">
      <c r="A47" s="16">
        <v>43</v>
      </c>
      <c r="B47" s="10">
        <v>43</v>
      </c>
      <c r="C47" s="9" t="s">
        <v>69</v>
      </c>
      <c r="D47" s="10" t="s">
        <v>68</v>
      </c>
      <c r="E47" s="13">
        <v>1</v>
      </c>
      <c r="F47" s="14">
        <v>42000000</v>
      </c>
      <c r="G47" s="12">
        <f t="shared" si="0"/>
        <v>42000000</v>
      </c>
      <c r="H47" s="22"/>
      <c r="I47" s="22"/>
      <c r="J47" s="10" t="s">
        <v>20</v>
      </c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</row>
    <row r="48" spans="1:74" s="4" customFormat="1" ht="53.25" customHeight="1" x14ac:dyDescent="0.2">
      <c r="A48" s="16">
        <v>44</v>
      </c>
      <c r="B48" s="8">
        <v>44</v>
      </c>
      <c r="C48" s="9" t="s">
        <v>70</v>
      </c>
      <c r="D48" s="10" t="s">
        <v>71</v>
      </c>
      <c r="E48" s="11">
        <v>1</v>
      </c>
      <c r="F48" s="11">
        <v>10000000</v>
      </c>
      <c r="G48" s="12">
        <f t="shared" si="0"/>
        <v>10000000</v>
      </c>
      <c r="H48" s="21"/>
      <c r="I48" s="21"/>
      <c r="J48" s="17" t="s">
        <v>14</v>
      </c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</row>
    <row r="49" spans="1:74" s="4" customFormat="1" ht="53.25" customHeight="1" x14ac:dyDescent="0.2">
      <c r="A49" s="16">
        <v>45</v>
      </c>
      <c r="B49" s="10">
        <v>45</v>
      </c>
      <c r="C49" s="9" t="s">
        <v>72</v>
      </c>
      <c r="D49" s="10" t="s">
        <v>73</v>
      </c>
      <c r="E49" s="13">
        <v>250</v>
      </c>
      <c r="F49" s="14">
        <v>72240</v>
      </c>
      <c r="G49" s="12">
        <f t="shared" si="0"/>
        <v>18060000</v>
      </c>
      <c r="H49" s="24">
        <v>62024002800016</v>
      </c>
      <c r="I49" s="22"/>
      <c r="J49" s="10" t="s">
        <v>27</v>
      </c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</row>
    <row r="50" spans="1:74" s="4" customFormat="1" ht="53.25" customHeight="1" x14ac:dyDescent="0.2">
      <c r="A50" s="16">
        <v>46</v>
      </c>
      <c r="B50" s="10">
        <v>46</v>
      </c>
      <c r="C50" s="9" t="s">
        <v>74</v>
      </c>
      <c r="D50" s="10" t="s">
        <v>73</v>
      </c>
      <c r="E50" s="13">
        <v>1</v>
      </c>
      <c r="F50" s="14">
        <v>7224000</v>
      </c>
      <c r="G50" s="12">
        <f t="shared" si="0"/>
        <v>7224000</v>
      </c>
      <c r="H50" s="24">
        <v>62024002800019</v>
      </c>
      <c r="I50" s="22"/>
      <c r="J50" s="10" t="s">
        <v>27</v>
      </c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</row>
    <row r="51" spans="1:74" s="4" customFormat="1" ht="53.25" customHeight="1" x14ac:dyDescent="0.2">
      <c r="A51" s="16">
        <v>47</v>
      </c>
      <c r="B51" s="10">
        <v>47</v>
      </c>
      <c r="C51" s="9" t="s">
        <v>75</v>
      </c>
      <c r="D51" s="10" t="s">
        <v>26</v>
      </c>
      <c r="E51" s="13">
        <v>1</v>
      </c>
      <c r="F51" s="14">
        <v>11800000</v>
      </c>
      <c r="G51" s="12">
        <f t="shared" si="0"/>
        <v>11800000</v>
      </c>
      <c r="H51" s="22"/>
      <c r="I51" s="22"/>
      <c r="J51" s="10" t="s">
        <v>20</v>
      </c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</row>
    <row r="52" spans="1:74" s="4" customFormat="1" ht="53.25" customHeight="1" x14ac:dyDescent="0.2">
      <c r="A52" s="16">
        <v>48</v>
      </c>
      <c r="B52" s="10">
        <v>48</v>
      </c>
      <c r="C52" s="9" t="s">
        <v>76</v>
      </c>
      <c r="D52" s="10" t="s">
        <v>26</v>
      </c>
      <c r="E52" s="13">
        <v>1</v>
      </c>
      <c r="F52" s="14">
        <v>12040000</v>
      </c>
      <c r="G52" s="12">
        <f t="shared" si="0"/>
        <v>12040000</v>
      </c>
      <c r="H52" s="22"/>
      <c r="I52" s="22"/>
      <c r="J52" s="10" t="s">
        <v>20</v>
      </c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</row>
    <row r="53" spans="1:74" s="4" customFormat="1" ht="53.25" customHeight="1" x14ac:dyDescent="0.2">
      <c r="A53" s="16">
        <v>49</v>
      </c>
      <c r="B53" s="8">
        <v>49</v>
      </c>
      <c r="C53" s="9" t="s">
        <v>77</v>
      </c>
      <c r="D53" s="10" t="s">
        <v>30</v>
      </c>
      <c r="E53" s="11">
        <v>24</v>
      </c>
      <c r="F53" s="11">
        <v>50000</v>
      </c>
      <c r="G53" s="12">
        <f t="shared" si="0"/>
        <v>1200000</v>
      </c>
      <c r="H53" s="21"/>
      <c r="I53" s="21"/>
      <c r="J53" s="17" t="s">
        <v>14</v>
      </c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</row>
    <row r="54" spans="1:74" s="4" customFormat="1" ht="53.25" customHeight="1" x14ac:dyDescent="0.2">
      <c r="A54" s="16">
        <v>50</v>
      </c>
      <c r="B54" s="10">
        <v>50</v>
      </c>
      <c r="C54" s="9" t="s">
        <v>78</v>
      </c>
      <c r="D54" s="10" t="s">
        <v>34</v>
      </c>
      <c r="E54" s="13">
        <v>19</v>
      </c>
      <c r="F54" s="14">
        <v>29894.7368421053</v>
      </c>
      <c r="G54" s="12">
        <f t="shared" si="0"/>
        <v>568000.0000000007</v>
      </c>
      <c r="H54" s="22"/>
      <c r="I54" s="22"/>
      <c r="J54" s="10" t="s">
        <v>20</v>
      </c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</row>
    <row r="55" spans="1:74" s="4" customFormat="1" ht="53.25" customHeight="1" x14ac:dyDescent="0.2">
      <c r="A55" s="16">
        <v>51</v>
      </c>
      <c r="B55" s="10">
        <v>51</v>
      </c>
      <c r="C55" s="9" t="s">
        <v>79</v>
      </c>
      <c r="D55" s="10" t="s">
        <v>13</v>
      </c>
      <c r="E55" s="13">
        <v>2</v>
      </c>
      <c r="F55" s="14">
        <v>1074000</v>
      </c>
      <c r="G55" s="12">
        <f t="shared" si="0"/>
        <v>2148000</v>
      </c>
      <c r="H55" s="22"/>
      <c r="I55" s="22"/>
      <c r="J55" s="10" t="s">
        <v>20</v>
      </c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</row>
    <row r="56" spans="1:74" s="4" customFormat="1" ht="53.25" customHeight="1" x14ac:dyDescent="0.2">
      <c r="A56" s="16">
        <v>52</v>
      </c>
      <c r="B56" s="8">
        <v>52</v>
      </c>
      <c r="C56" s="9" t="s">
        <v>80</v>
      </c>
      <c r="D56" s="10" t="s">
        <v>13</v>
      </c>
      <c r="E56" s="11">
        <v>12</v>
      </c>
      <c r="F56" s="11">
        <v>42516666.666666701</v>
      </c>
      <c r="G56" s="12">
        <f t="shared" si="0"/>
        <v>510200000.00000042</v>
      </c>
      <c r="H56" s="21"/>
      <c r="I56" s="21"/>
      <c r="J56" s="17" t="s">
        <v>14</v>
      </c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</row>
    <row r="57" spans="1:74" s="4" customFormat="1" ht="53.25" customHeight="1" x14ac:dyDescent="0.2">
      <c r="A57" s="16">
        <v>53</v>
      </c>
      <c r="B57" s="10">
        <v>53</v>
      </c>
      <c r="C57" s="9" t="s">
        <v>81</v>
      </c>
      <c r="D57" s="10" t="s">
        <v>34</v>
      </c>
      <c r="E57" s="13">
        <v>1</v>
      </c>
      <c r="F57" s="14">
        <v>2633000</v>
      </c>
      <c r="G57" s="12">
        <f t="shared" si="0"/>
        <v>2633000</v>
      </c>
      <c r="H57" s="22"/>
      <c r="I57" s="22"/>
      <c r="J57" s="10" t="s">
        <v>20</v>
      </c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</row>
    <row r="58" spans="1:74" s="4" customFormat="1" ht="53.25" customHeight="1" x14ac:dyDescent="0.2">
      <c r="A58" s="16">
        <v>54</v>
      </c>
      <c r="B58" s="10">
        <v>54</v>
      </c>
      <c r="C58" s="9" t="s">
        <v>82</v>
      </c>
      <c r="D58" s="10" t="s">
        <v>19</v>
      </c>
      <c r="E58" s="13">
        <v>167</v>
      </c>
      <c r="F58" s="14">
        <v>11485.029940119801</v>
      </c>
      <c r="G58" s="12">
        <f t="shared" si="0"/>
        <v>1918000.0000000068</v>
      </c>
      <c r="H58" s="24">
        <v>62024003100006</v>
      </c>
      <c r="I58" s="22"/>
      <c r="J58" s="10" t="s">
        <v>27</v>
      </c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</row>
    <row r="59" spans="1:74" s="4" customFormat="1" ht="53.25" customHeight="1" x14ac:dyDescent="0.2">
      <c r="A59" s="16">
        <v>55</v>
      </c>
      <c r="B59" s="10">
        <v>55</v>
      </c>
      <c r="C59" s="9" t="s">
        <v>83</v>
      </c>
      <c r="D59" s="10" t="s">
        <v>84</v>
      </c>
      <c r="E59" s="13">
        <v>12</v>
      </c>
      <c r="F59" s="14">
        <v>5674583.3333333302</v>
      </c>
      <c r="G59" s="12">
        <f t="shared" si="0"/>
        <v>68094999.99999997</v>
      </c>
      <c r="H59" s="22"/>
      <c r="I59" s="22"/>
      <c r="J59" s="10" t="s">
        <v>14</v>
      </c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</row>
    <row r="60" spans="1:74" s="4" customFormat="1" ht="53.25" customHeight="1" x14ac:dyDescent="0.2">
      <c r="A60" s="16">
        <v>56</v>
      </c>
      <c r="B60" s="10">
        <v>56</v>
      </c>
      <c r="C60" s="9" t="s">
        <v>85</v>
      </c>
      <c r="D60" s="10" t="s">
        <v>34</v>
      </c>
      <c r="E60" s="13">
        <v>4</v>
      </c>
      <c r="F60" s="14">
        <v>8400000</v>
      </c>
      <c r="G60" s="12">
        <f t="shared" si="0"/>
        <v>33600000</v>
      </c>
      <c r="H60" s="22"/>
      <c r="I60" s="22"/>
      <c r="J60" s="10" t="s">
        <v>20</v>
      </c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</row>
    <row r="61" spans="1:74" s="4" customFormat="1" ht="53.25" customHeight="1" x14ac:dyDescent="0.2">
      <c r="A61" s="16">
        <v>57</v>
      </c>
      <c r="B61" s="10">
        <v>57</v>
      </c>
      <c r="C61" s="9" t="s">
        <v>86</v>
      </c>
      <c r="D61" s="10" t="s">
        <v>13</v>
      </c>
      <c r="E61" s="13">
        <v>6</v>
      </c>
      <c r="F61" s="14">
        <v>20958333.333333299</v>
      </c>
      <c r="G61" s="12">
        <f t="shared" si="0"/>
        <v>125749999.99999979</v>
      </c>
      <c r="H61" s="22"/>
      <c r="I61" s="22"/>
      <c r="J61" s="10" t="s">
        <v>20</v>
      </c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</row>
    <row r="62" spans="1:74" s="4" customFormat="1" ht="53.25" customHeight="1" x14ac:dyDescent="0.2">
      <c r="A62" s="16">
        <v>58</v>
      </c>
      <c r="B62" s="10">
        <v>58</v>
      </c>
      <c r="C62" s="9" t="s">
        <v>87</v>
      </c>
      <c r="D62" s="10" t="s">
        <v>84</v>
      </c>
      <c r="E62" s="13">
        <v>12</v>
      </c>
      <c r="F62" s="14">
        <v>10016666.6666667</v>
      </c>
      <c r="G62" s="12">
        <f t="shared" si="0"/>
        <v>120200000.00000039</v>
      </c>
      <c r="H62" s="22"/>
      <c r="I62" s="22"/>
      <c r="J62" s="10" t="s">
        <v>14</v>
      </c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</row>
    <row r="63" spans="1:74" s="4" customFormat="1" ht="53.25" customHeight="1" x14ac:dyDescent="0.2">
      <c r="A63" s="16">
        <v>59</v>
      </c>
      <c r="B63" s="10">
        <v>59</v>
      </c>
      <c r="C63" s="9" t="s">
        <v>88</v>
      </c>
      <c r="D63" s="10" t="s">
        <v>34</v>
      </c>
      <c r="E63" s="13">
        <v>1</v>
      </c>
      <c r="F63" s="14">
        <v>440000</v>
      </c>
      <c r="G63" s="12">
        <f t="shared" si="0"/>
        <v>440000</v>
      </c>
      <c r="H63" s="22"/>
      <c r="I63" s="22"/>
      <c r="J63" s="10" t="s">
        <v>20</v>
      </c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</row>
    <row r="64" spans="1:74" s="4" customFormat="1" ht="53.25" customHeight="1" x14ac:dyDescent="0.2">
      <c r="A64" s="16">
        <v>60</v>
      </c>
      <c r="B64" s="10">
        <v>60</v>
      </c>
      <c r="C64" s="9" t="s">
        <v>89</v>
      </c>
      <c r="D64" s="10" t="s">
        <v>34</v>
      </c>
      <c r="E64" s="13">
        <v>1</v>
      </c>
      <c r="F64" s="14">
        <v>1766666.66</v>
      </c>
      <c r="G64" s="12">
        <f t="shared" si="0"/>
        <v>1766666.66</v>
      </c>
      <c r="H64" s="24">
        <v>62024002800004</v>
      </c>
      <c r="I64" s="22" t="s">
        <v>90</v>
      </c>
      <c r="J64" s="10" t="s">
        <v>27</v>
      </c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</row>
    <row r="65" spans="1:74" s="4" customFormat="1" ht="53.25" customHeight="1" x14ac:dyDescent="0.2">
      <c r="A65" s="16">
        <v>61</v>
      </c>
      <c r="B65" s="10">
        <v>61</v>
      </c>
      <c r="C65" s="9" t="s">
        <v>91</v>
      </c>
      <c r="D65" s="10" t="s">
        <v>71</v>
      </c>
      <c r="E65" s="13">
        <v>1</v>
      </c>
      <c r="F65" s="14">
        <v>6500000</v>
      </c>
      <c r="G65" s="12">
        <f t="shared" si="0"/>
        <v>6500000</v>
      </c>
      <c r="H65" s="22"/>
      <c r="I65" s="22"/>
      <c r="J65" s="10" t="s">
        <v>20</v>
      </c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</row>
    <row r="66" spans="1:74" s="4" customFormat="1" ht="53.25" customHeight="1" x14ac:dyDescent="0.2">
      <c r="A66" s="16">
        <v>62</v>
      </c>
      <c r="B66" s="10">
        <v>62</v>
      </c>
      <c r="C66" s="9" t="s">
        <v>92</v>
      </c>
      <c r="D66" s="10" t="s">
        <v>46</v>
      </c>
      <c r="E66" s="13">
        <v>40</v>
      </c>
      <c r="F66" s="14">
        <v>35000</v>
      </c>
      <c r="G66" s="12">
        <f t="shared" si="0"/>
        <v>1400000</v>
      </c>
      <c r="H66" s="22"/>
      <c r="I66" s="22"/>
      <c r="J66" s="10" t="s">
        <v>20</v>
      </c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</row>
    <row r="67" spans="1:74" s="4" customFormat="1" ht="53.25" customHeight="1" x14ac:dyDescent="0.2">
      <c r="A67" s="16">
        <v>63</v>
      </c>
      <c r="B67" s="8">
        <v>63</v>
      </c>
      <c r="C67" s="9" t="s">
        <v>93</v>
      </c>
      <c r="D67" s="10" t="s">
        <v>94</v>
      </c>
      <c r="E67" s="11">
        <v>2</v>
      </c>
      <c r="F67" s="11">
        <v>1125000</v>
      </c>
      <c r="G67" s="12">
        <f t="shared" si="0"/>
        <v>2250000</v>
      </c>
      <c r="H67" s="21"/>
      <c r="I67" s="21"/>
      <c r="J67" s="17" t="s">
        <v>14</v>
      </c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</row>
    <row r="68" spans="1:74" s="4" customFormat="1" ht="53.25" customHeight="1" x14ac:dyDescent="0.2">
      <c r="A68" s="16">
        <v>64</v>
      </c>
      <c r="B68" s="8">
        <v>64</v>
      </c>
      <c r="C68" s="9" t="s">
        <v>95</v>
      </c>
      <c r="D68" s="10" t="s">
        <v>96</v>
      </c>
      <c r="E68" s="11">
        <v>12</v>
      </c>
      <c r="F68" s="11">
        <v>1750000</v>
      </c>
      <c r="G68" s="12">
        <f t="shared" si="0"/>
        <v>21000000</v>
      </c>
      <c r="H68" s="21"/>
      <c r="I68" s="21"/>
      <c r="J68" s="17" t="s">
        <v>14</v>
      </c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</row>
    <row r="69" spans="1:74" s="4" customFormat="1" ht="53.25" customHeight="1" x14ac:dyDescent="0.2">
      <c r="A69" s="16">
        <v>65</v>
      </c>
      <c r="B69" s="10">
        <v>65</v>
      </c>
      <c r="C69" s="9" t="s">
        <v>97</v>
      </c>
      <c r="D69" s="10" t="s">
        <v>44</v>
      </c>
      <c r="E69" s="13">
        <v>1</v>
      </c>
      <c r="F69" s="14">
        <v>3240000</v>
      </c>
      <c r="G69" s="12">
        <f t="shared" ref="G69:G132" si="1">+E69*F69</f>
        <v>3240000</v>
      </c>
      <c r="H69" s="22"/>
      <c r="I69" s="22"/>
      <c r="J69" s="10" t="s">
        <v>20</v>
      </c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</row>
    <row r="70" spans="1:74" s="4" customFormat="1" ht="53.25" customHeight="1" x14ac:dyDescent="0.2">
      <c r="A70" s="16">
        <v>66</v>
      </c>
      <c r="B70" s="8">
        <v>66</v>
      </c>
      <c r="C70" s="9" t="s">
        <v>98</v>
      </c>
      <c r="D70" s="10" t="s">
        <v>68</v>
      </c>
      <c r="E70" s="11">
        <v>100</v>
      </c>
      <c r="F70" s="11">
        <v>15720</v>
      </c>
      <c r="G70" s="12">
        <f t="shared" si="1"/>
        <v>1572000</v>
      </c>
      <c r="H70" s="21"/>
      <c r="I70" s="21"/>
      <c r="J70" s="17" t="s">
        <v>14</v>
      </c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</row>
    <row r="71" spans="1:74" s="4" customFormat="1" ht="53.25" customHeight="1" x14ac:dyDescent="0.2">
      <c r="A71" s="16">
        <v>67</v>
      </c>
      <c r="B71" s="10">
        <v>67</v>
      </c>
      <c r="C71" s="9" t="s">
        <v>99</v>
      </c>
      <c r="D71" s="10" t="s">
        <v>57</v>
      </c>
      <c r="E71" s="13">
        <v>1</v>
      </c>
      <c r="F71" s="14">
        <v>7595000</v>
      </c>
      <c r="G71" s="12">
        <f t="shared" si="1"/>
        <v>7595000</v>
      </c>
      <c r="H71" s="22"/>
      <c r="I71" s="22"/>
      <c r="J71" s="10" t="s">
        <v>20</v>
      </c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</row>
    <row r="72" spans="1:74" s="4" customFormat="1" ht="53.25" customHeight="1" x14ac:dyDescent="0.2">
      <c r="A72" s="16">
        <v>68</v>
      </c>
      <c r="B72" s="10">
        <v>68</v>
      </c>
      <c r="C72" s="9" t="s">
        <v>100</v>
      </c>
      <c r="D72" s="10" t="s">
        <v>101</v>
      </c>
      <c r="E72" s="13">
        <v>10</v>
      </c>
      <c r="F72" s="14">
        <v>100000</v>
      </c>
      <c r="G72" s="12">
        <f t="shared" si="1"/>
        <v>1000000</v>
      </c>
      <c r="H72" s="22"/>
      <c r="I72" s="22"/>
      <c r="J72" s="10" t="s">
        <v>20</v>
      </c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</row>
    <row r="73" spans="1:74" s="4" customFormat="1" ht="53.25" customHeight="1" x14ac:dyDescent="0.2">
      <c r="A73" s="16">
        <v>69</v>
      </c>
      <c r="B73" s="10">
        <v>69</v>
      </c>
      <c r="C73" s="9" t="s">
        <v>102</v>
      </c>
      <c r="D73" s="10" t="s">
        <v>57</v>
      </c>
      <c r="E73" s="13">
        <v>11.5</v>
      </c>
      <c r="F73" s="14">
        <v>100000</v>
      </c>
      <c r="G73" s="12">
        <f t="shared" si="1"/>
        <v>1150000</v>
      </c>
      <c r="H73" s="22"/>
      <c r="I73" s="22"/>
      <c r="J73" s="10" t="s">
        <v>20</v>
      </c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</row>
    <row r="74" spans="1:74" s="4" customFormat="1" ht="53.25" customHeight="1" x14ac:dyDescent="0.2">
      <c r="A74" s="16">
        <v>70</v>
      </c>
      <c r="B74" s="10">
        <v>70</v>
      </c>
      <c r="C74" s="9" t="s">
        <v>102</v>
      </c>
      <c r="D74" s="10" t="s">
        <v>19</v>
      </c>
      <c r="E74" s="13">
        <v>47</v>
      </c>
      <c r="F74" s="14">
        <v>100000</v>
      </c>
      <c r="G74" s="12">
        <f t="shared" si="1"/>
        <v>4700000</v>
      </c>
      <c r="H74" s="22"/>
      <c r="I74" s="22"/>
      <c r="J74" s="10" t="s">
        <v>20</v>
      </c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</row>
    <row r="75" spans="1:74" s="4" customFormat="1" ht="53.25" customHeight="1" x14ac:dyDescent="0.2">
      <c r="A75" s="16">
        <v>71</v>
      </c>
      <c r="B75" s="10">
        <v>71</v>
      </c>
      <c r="C75" s="9" t="s">
        <v>103</v>
      </c>
      <c r="D75" s="10" t="s">
        <v>22</v>
      </c>
      <c r="E75" s="13">
        <v>300</v>
      </c>
      <c r="F75" s="14">
        <v>100000</v>
      </c>
      <c r="G75" s="12">
        <f t="shared" si="1"/>
        <v>30000000</v>
      </c>
      <c r="H75" s="24">
        <v>62024003100001</v>
      </c>
      <c r="I75" s="22" t="s">
        <v>104</v>
      </c>
      <c r="J75" s="10" t="s">
        <v>105</v>
      </c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</row>
    <row r="76" spans="1:74" s="4" customFormat="1" ht="53.25" customHeight="1" x14ac:dyDescent="0.2">
      <c r="A76" s="16">
        <v>72</v>
      </c>
      <c r="B76" s="10">
        <v>72</v>
      </c>
      <c r="C76" s="9" t="s">
        <v>106</v>
      </c>
      <c r="D76" s="10" t="s">
        <v>107</v>
      </c>
      <c r="E76" s="13">
        <v>1</v>
      </c>
      <c r="F76" s="14">
        <v>1695000</v>
      </c>
      <c r="G76" s="12">
        <f t="shared" si="1"/>
        <v>1695000</v>
      </c>
      <c r="H76" s="22"/>
      <c r="I76" s="22"/>
      <c r="J76" s="10" t="s">
        <v>20</v>
      </c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</row>
    <row r="77" spans="1:74" s="4" customFormat="1" ht="53.25" customHeight="1" x14ac:dyDescent="0.2">
      <c r="A77" s="16">
        <v>73</v>
      </c>
      <c r="B77" s="10">
        <v>73</v>
      </c>
      <c r="C77" s="9" t="s">
        <v>108</v>
      </c>
      <c r="D77" s="10" t="s">
        <v>107</v>
      </c>
      <c r="E77" s="13">
        <v>5</v>
      </c>
      <c r="F77" s="14">
        <v>158200</v>
      </c>
      <c r="G77" s="12">
        <f t="shared" si="1"/>
        <v>791000</v>
      </c>
      <c r="H77" s="22"/>
      <c r="I77" s="22"/>
      <c r="J77" s="10" t="s">
        <v>20</v>
      </c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</row>
    <row r="78" spans="1:74" s="4" customFormat="1" ht="53.25" customHeight="1" x14ac:dyDescent="0.2">
      <c r="A78" s="16">
        <v>74</v>
      </c>
      <c r="B78" s="10">
        <v>74</v>
      </c>
      <c r="C78" s="9" t="s">
        <v>109</v>
      </c>
      <c r="D78" s="10" t="s">
        <v>107</v>
      </c>
      <c r="E78" s="13">
        <v>1</v>
      </c>
      <c r="F78" s="14">
        <v>21325000</v>
      </c>
      <c r="G78" s="12">
        <f t="shared" si="1"/>
        <v>21325000</v>
      </c>
      <c r="H78" s="24" t="s">
        <v>110</v>
      </c>
      <c r="I78" s="22" t="s">
        <v>111</v>
      </c>
      <c r="J78" s="10" t="s">
        <v>27</v>
      </c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</row>
    <row r="79" spans="1:74" s="4" customFormat="1" ht="53.25" customHeight="1" x14ac:dyDescent="0.2">
      <c r="A79" s="16">
        <v>75</v>
      </c>
      <c r="B79" s="10">
        <v>75</v>
      </c>
      <c r="C79" s="9" t="s">
        <v>112</v>
      </c>
      <c r="D79" s="10" t="s">
        <v>107</v>
      </c>
      <c r="E79" s="13">
        <v>1</v>
      </c>
      <c r="F79" s="14">
        <v>2000000</v>
      </c>
      <c r="G79" s="12">
        <f t="shared" si="1"/>
        <v>2000000</v>
      </c>
      <c r="H79" s="22"/>
      <c r="I79" s="22"/>
      <c r="J79" s="10" t="s">
        <v>20</v>
      </c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</row>
    <row r="80" spans="1:74" s="4" customFormat="1" ht="53.25" customHeight="1" x14ac:dyDescent="0.2">
      <c r="A80" s="16">
        <v>76</v>
      </c>
      <c r="B80" s="10">
        <v>76</v>
      </c>
      <c r="C80" s="9" t="s">
        <v>113</v>
      </c>
      <c r="D80" s="10" t="s">
        <v>107</v>
      </c>
      <c r="E80" s="13">
        <v>2</v>
      </c>
      <c r="F80" s="14">
        <v>2000000</v>
      </c>
      <c r="G80" s="12">
        <f t="shared" si="1"/>
        <v>4000000</v>
      </c>
      <c r="H80" s="24">
        <v>62024002800039</v>
      </c>
      <c r="I80" s="22"/>
      <c r="J80" s="10" t="s">
        <v>27</v>
      </c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</row>
    <row r="81" spans="1:74" s="4" customFormat="1" ht="53.25" customHeight="1" x14ac:dyDescent="0.2">
      <c r="A81" s="16">
        <v>77</v>
      </c>
      <c r="B81" s="10">
        <v>77</v>
      </c>
      <c r="C81" s="9" t="s">
        <v>114</v>
      </c>
      <c r="D81" s="10" t="s">
        <v>107</v>
      </c>
      <c r="E81" s="13">
        <v>2</v>
      </c>
      <c r="F81" s="14">
        <v>1000000</v>
      </c>
      <c r="G81" s="12">
        <f t="shared" si="1"/>
        <v>2000000</v>
      </c>
      <c r="H81" s="24">
        <v>62024002800011</v>
      </c>
      <c r="I81" s="22" t="s">
        <v>115</v>
      </c>
      <c r="J81" s="10" t="s">
        <v>27</v>
      </c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</row>
    <row r="82" spans="1:74" s="4" customFormat="1" ht="53.25" customHeight="1" x14ac:dyDescent="0.2">
      <c r="A82" s="16">
        <v>78</v>
      </c>
      <c r="B82" s="10">
        <v>78</v>
      </c>
      <c r="C82" s="9" t="s">
        <v>116</v>
      </c>
      <c r="D82" s="10" t="s">
        <v>107</v>
      </c>
      <c r="E82" s="13">
        <v>2</v>
      </c>
      <c r="F82" s="14">
        <v>2000000</v>
      </c>
      <c r="G82" s="12">
        <f t="shared" si="1"/>
        <v>4000000</v>
      </c>
      <c r="H82" s="24">
        <v>62024002800022</v>
      </c>
      <c r="I82" s="22" t="s">
        <v>117</v>
      </c>
      <c r="J82" s="10" t="s">
        <v>105</v>
      </c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</row>
    <row r="83" spans="1:74" s="4" customFormat="1" ht="53.25" customHeight="1" x14ac:dyDescent="0.2">
      <c r="A83" s="16">
        <v>79</v>
      </c>
      <c r="B83" s="10">
        <v>79</v>
      </c>
      <c r="C83" s="9" t="s">
        <v>118</v>
      </c>
      <c r="D83" s="10" t="s">
        <v>107</v>
      </c>
      <c r="E83" s="13">
        <v>20</v>
      </c>
      <c r="F83" s="14">
        <v>187000</v>
      </c>
      <c r="G83" s="12">
        <f t="shared" si="1"/>
        <v>3740000</v>
      </c>
      <c r="H83" s="22"/>
      <c r="I83" s="22"/>
      <c r="J83" s="10" t="s">
        <v>20</v>
      </c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</row>
    <row r="84" spans="1:74" s="4" customFormat="1" ht="53.25" customHeight="1" x14ac:dyDescent="0.2">
      <c r="A84" s="16">
        <v>80</v>
      </c>
      <c r="B84" s="10">
        <v>80</v>
      </c>
      <c r="C84" s="9" t="s">
        <v>119</v>
      </c>
      <c r="D84" s="10" t="s">
        <v>107</v>
      </c>
      <c r="E84" s="13">
        <v>2</v>
      </c>
      <c r="F84" s="14">
        <v>600000</v>
      </c>
      <c r="G84" s="12">
        <f t="shared" si="1"/>
        <v>1200000</v>
      </c>
      <c r="H84" s="22"/>
      <c r="I84" s="22"/>
      <c r="J84" s="10" t="s">
        <v>20</v>
      </c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</row>
    <row r="85" spans="1:74" s="4" customFormat="1" ht="53.25" customHeight="1" x14ac:dyDescent="0.2">
      <c r="A85" s="16">
        <v>81</v>
      </c>
      <c r="B85" s="10">
        <v>81</v>
      </c>
      <c r="C85" s="9" t="s">
        <v>120</v>
      </c>
      <c r="D85" s="10" t="s">
        <v>57</v>
      </c>
      <c r="E85" s="13">
        <v>500</v>
      </c>
      <c r="F85" s="14">
        <v>3500</v>
      </c>
      <c r="G85" s="12">
        <f t="shared" si="1"/>
        <v>1750000</v>
      </c>
      <c r="H85" s="22"/>
      <c r="I85" s="22"/>
      <c r="J85" s="10" t="s">
        <v>20</v>
      </c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</row>
    <row r="86" spans="1:74" s="4" customFormat="1" ht="53.25" customHeight="1" x14ac:dyDescent="0.2">
      <c r="A86" s="16">
        <v>82</v>
      </c>
      <c r="B86" s="10">
        <v>82</v>
      </c>
      <c r="C86" s="9" t="s">
        <v>109</v>
      </c>
      <c r="D86" s="10" t="s">
        <v>107</v>
      </c>
      <c r="E86" s="13">
        <v>1</v>
      </c>
      <c r="F86" s="14">
        <v>21325000</v>
      </c>
      <c r="G86" s="12">
        <f t="shared" si="1"/>
        <v>21325000</v>
      </c>
      <c r="H86" s="24">
        <v>62024002800018</v>
      </c>
      <c r="I86" s="22" t="s">
        <v>121</v>
      </c>
      <c r="J86" s="10" t="s">
        <v>105</v>
      </c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</row>
    <row r="87" spans="1:74" s="4" customFormat="1" ht="53.25" customHeight="1" x14ac:dyDescent="0.2">
      <c r="A87" s="16">
        <v>83</v>
      </c>
      <c r="B87" s="10">
        <v>83</v>
      </c>
      <c r="C87" s="9" t="s">
        <v>122</v>
      </c>
      <c r="D87" s="10" t="s">
        <v>107</v>
      </c>
      <c r="E87" s="13">
        <v>1</v>
      </c>
      <c r="F87" s="14">
        <v>8500000</v>
      </c>
      <c r="G87" s="12">
        <f t="shared" si="1"/>
        <v>8500000</v>
      </c>
      <c r="H87" s="22"/>
      <c r="I87" s="22"/>
      <c r="J87" s="10" t="s">
        <v>20</v>
      </c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</row>
    <row r="88" spans="1:74" s="4" customFormat="1" ht="53.25" customHeight="1" x14ac:dyDescent="0.2">
      <c r="A88" s="16">
        <v>84</v>
      </c>
      <c r="B88" s="10">
        <v>84</v>
      </c>
      <c r="C88" s="9" t="s">
        <v>123</v>
      </c>
      <c r="D88" s="10" t="s">
        <v>124</v>
      </c>
      <c r="E88" s="13">
        <v>100</v>
      </c>
      <c r="F88" s="14">
        <v>10000</v>
      </c>
      <c r="G88" s="12">
        <f t="shared" si="1"/>
        <v>1000000</v>
      </c>
      <c r="H88" s="22"/>
      <c r="I88" s="22"/>
      <c r="J88" s="10" t="s">
        <v>20</v>
      </c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</row>
    <row r="89" spans="1:74" s="4" customFormat="1" ht="53.25" customHeight="1" x14ac:dyDescent="0.2">
      <c r="A89" s="16">
        <v>85</v>
      </c>
      <c r="B89" s="10">
        <v>85</v>
      </c>
      <c r="C89" s="9" t="s">
        <v>125</v>
      </c>
      <c r="D89" s="10" t="s">
        <v>19</v>
      </c>
      <c r="E89" s="13">
        <v>485</v>
      </c>
      <c r="F89" s="14">
        <v>6971.1340206185596</v>
      </c>
      <c r="G89" s="12">
        <f t="shared" si="1"/>
        <v>3381000.0000000014</v>
      </c>
      <c r="H89" s="24">
        <v>62024003100005</v>
      </c>
      <c r="I89" s="22" t="s">
        <v>126</v>
      </c>
      <c r="J89" s="10" t="s">
        <v>27</v>
      </c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</row>
    <row r="90" spans="1:74" s="4" customFormat="1" ht="53.25" customHeight="1" x14ac:dyDescent="0.2">
      <c r="A90" s="16">
        <v>86</v>
      </c>
      <c r="B90" s="10">
        <v>86</v>
      </c>
      <c r="C90" s="9" t="s">
        <v>127</v>
      </c>
      <c r="D90" s="10" t="s">
        <v>57</v>
      </c>
      <c r="E90" s="13">
        <v>76.057298419999995</v>
      </c>
      <c r="F90" s="14">
        <v>10000</v>
      </c>
      <c r="G90" s="12">
        <f t="shared" si="1"/>
        <v>760572.98419999995</v>
      </c>
      <c r="H90" s="22"/>
      <c r="I90" s="22"/>
      <c r="J90" s="10" t="s">
        <v>20</v>
      </c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</row>
    <row r="91" spans="1:74" s="4" customFormat="1" ht="53.25" customHeight="1" x14ac:dyDescent="0.2">
      <c r="A91" s="16">
        <v>87</v>
      </c>
      <c r="B91" s="10">
        <v>87</v>
      </c>
      <c r="C91" s="9" t="s">
        <v>128</v>
      </c>
      <c r="D91" s="10" t="s">
        <v>19</v>
      </c>
      <c r="E91" s="13">
        <v>2</v>
      </c>
      <c r="F91" s="14">
        <v>178500</v>
      </c>
      <c r="G91" s="12">
        <f t="shared" si="1"/>
        <v>357000</v>
      </c>
      <c r="H91" s="22"/>
      <c r="I91" s="22"/>
      <c r="J91" s="10" t="s">
        <v>20</v>
      </c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</row>
    <row r="92" spans="1:74" s="4" customFormat="1" ht="53.25" customHeight="1" x14ac:dyDescent="0.2">
      <c r="A92" s="16">
        <v>88</v>
      </c>
      <c r="B92" s="10">
        <v>88</v>
      </c>
      <c r="C92" s="9" t="s">
        <v>129</v>
      </c>
      <c r="D92" s="10" t="s">
        <v>22</v>
      </c>
      <c r="E92" s="13">
        <v>3</v>
      </c>
      <c r="F92" s="14">
        <v>100000</v>
      </c>
      <c r="G92" s="12">
        <f t="shared" si="1"/>
        <v>300000</v>
      </c>
      <c r="H92" s="22"/>
      <c r="I92" s="22"/>
      <c r="J92" s="10" t="s">
        <v>20</v>
      </c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</row>
    <row r="93" spans="1:74" s="4" customFormat="1" ht="53.25" customHeight="1" x14ac:dyDescent="0.2">
      <c r="A93" s="16">
        <v>89</v>
      </c>
      <c r="B93" s="10">
        <v>89</v>
      </c>
      <c r="C93" s="9" t="s">
        <v>127</v>
      </c>
      <c r="D93" s="10" t="s">
        <v>57</v>
      </c>
      <c r="E93" s="13">
        <v>249.44270158</v>
      </c>
      <c r="F93" s="14">
        <v>10000</v>
      </c>
      <c r="G93" s="12">
        <f t="shared" si="1"/>
        <v>2494427.0158000002</v>
      </c>
      <c r="H93" s="22"/>
      <c r="I93" s="22"/>
      <c r="J93" s="10" t="s">
        <v>20</v>
      </c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</row>
    <row r="94" spans="1:74" s="4" customFormat="1" ht="53.25" customHeight="1" x14ac:dyDescent="0.2">
      <c r="A94" s="16">
        <v>90</v>
      </c>
      <c r="B94" s="8">
        <v>90</v>
      </c>
      <c r="C94" s="9" t="s">
        <v>130</v>
      </c>
      <c r="D94" s="10" t="s">
        <v>68</v>
      </c>
      <c r="E94" s="11">
        <v>4</v>
      </c>
      <c r="F94" s="11">
        <v>201000</v>
      </c>
      <c r="G94" s="12">
        <f t="shared" si="1"/>
        <v>804000</v>
      </c>
      <c r="H94" s="21"/>
      <c r="I94" s="21"/>
      <c r="J94" s="17" t="s">
        <v>14</v>
      </c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</row>
    <row r="95" spans="1:74" s="4" customFormat="1" ht="53.25" customHeight="1" x14ac:dyDescent="0.2">
      <c r="A95" s="16">
        <v>91</v>
      </c>
      <c r="B95" s="10">
        <v>91</v>
      </c>
      <c r="C95" s="9" t="s">
        <v>131</v>
      </c>
      <c r="D95" s="10" t="s">
        <v>68</v>
      </c>
      <c r="E95" s="13">
        <v>1</v>
      </c>
      <c r="F95" s="14">
        <v>16000000</v>
      </c>
      <c r="G95" s="12">
        <f t="shared" si="1"/>
        <v>16000000</v>
      </c>
      <c r="H95" s="22"/>
      <c r="I95" s="22"/>
      <c r="J95" s="10" t="s">
        <v>20</v>
      </c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</row>
    <row r="96" spans="1:74" s="4" customFormat="1" ht="53.25" customHeight="1" x14ac:dyDescent="0.2">
      <c r="A96" s="16">
        <v>92</v>
      </c>
      <c r="B96" s="10">
        <v>92</v>
      </c>
      <c r="C96" s="9" t="s">
        <v>132</v>
      </c>
      <c r="D96" s="10" t="s">
        <v>68</v>
      </c>
      <c r="E96" s="13">
        <v>4</v>
      </c>
      <c r="F96" s="14">
        <v>15000000</v>
      </c>
      <c r="G96" s="12">
        <f t="shared" si="1"/>
        <v>60000000</v>
      </c>
      <c r="H96" s="22"/>
      <c r="I96" s="22"/>
      <c r="J96" s="10" t="s">
        <v>20</v>
      </c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</row>
    <row r="97" spans="1:74" s="4" customFormat="1" ht="53.25" customHeight="1" x14ac:dyDescent="0.2">
      <c r="A97" s="16">
        <v>93</v>
      </c>
      <c r="B97" s="8">
        <v>93</v>
      </c>
      <c r="C97" s="9" t="s">
        <v>133</v>
      </c>
      <c r="D97" s="10" t="s">
        <v>68</v>
      </c>
      <c r="E97" s="11">
        <v>12</v>
      </c>
      <c r="F97" s="11">
        <v>299166.66666666698</v>
      </c>
      <c r="G97" s="12">
        <f t="shared" si="1"/>
        <v>3590000.0000000037</v>
      </c>
      <c r="H97" s="21"/>
      <c r="I97" s="21"/>
      <c r="J97" s="17" t="s">
        <v>14</v>
      </c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</row>
    <row r="98" spans="1:74" s="4" customFormat="1" ht="53.25" customHeight="1" x14ac:dyDescent="0.2">
      <c r="A98" s="16">
        <v>94</v>
      </c>
      <c r="B98" s="8">
        <v>94</v>
      </c>
      <c r="C98" s="9" t="s">
        <v>134</v>
      </c>
      <c r="D98" s="10" t="s">
        <v>68</v>
      </c>
      <c r="E98" s="11">
        <v>4</v>
      </c>
      <c r="F98" s="11">
        <v>650000</v>
      </c>
      <c r="G98" s="12">
        <f t="shared" si="1"/>
        <v>2600000</v>
      </c>
      <c r="H98" s="21"/>
      <c r="I98" s="21"/>
      <c r="J98" s="17" t="s">
        <v>14</v>
      </c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</row>
    <row r="99" spans="1:74" s="4" customFormat="1" ht="53.25" customHeight="1" x14ac:dyDescent="0.2">
      <c r="A99" s="16">
        <v>95</v>
      </c>
      <c r="B99" s="10">
        <v>95</v>
      </c>
      <c r="C99" s="9" t="s">
        <v>135</v>
      </c>
      <c r="D99" s="10" t="s">
        <v>68</v>
      </c>
      <c r="E99" s="13">
        <v>2</v>
      </c>
      <c r="F99" s="14">
        <v>630500</v>
      </c>
      <c r="G99" s="12">
        <f t="shared" si="1"/>
        <v>1261000</v>
      </c>
      <c r="H99" s="22"/>
      <c r="I99" s="22"/>
      <c r="J99" s="10" t="s">
        <v>20</v>
      </c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</row>
    <row r="100" spans="1:74" s="4" customFormat="1" ht="53.25" customHeight="1" x14ac:dyDescent="0.2">
      <c r="A100" s="16">
        <v>96</v>
      </c>
      <c r="B100" s="8">
        <v>96</v>
      </c>
      <c r="C100" s="9" t="s">
        <v>136</v>
      </c>
      <c r="D100" s="10" t="s">
        <v>68</v>
      </c>
      <c r="E100" s="11">
        <v>1</v>
      </c>
      <c r="F100" s="11">
        <v>54295000</v>
      </c>
      <c r="G100" s="12">
        <f t="shared" si="1"/>
        <v>54295000</v>
      </c>
      <c r="H100" s="21"/>
      <c r="I100" s="21"/>
      <c r="J100" s="17" t="s">
        <v>14</v>
      </c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</row>
    <row r="101" spans="1:74" s="4" customFormat="1" ht="53.25" customHeight="1" x14ac:dyDescent="0.2">
      <c r="A101" s="16">
        <v>97</v>
      </c>
      <c r="B101" s="10">
        <v>97</v>
      </c>
      <c r="C101" s="9" t="s">
        <v>137</v>
      </c>
      <c r="D101" s="10" t="s">
        <v>34</v>
      </c>
      <c r="E101" s="13">
        <v>1</v>
      </c>
      <c r="F101" s="14">
        <v>86000.000000000102</v>
      </c>
      <c r="G101" s="12">
        <f t="shared" si="1"/>
        <v>86000.000000000102</v>
      </c>
      <c r="H101" s="22"/>
      <c r="I101" s="22"/>
      <c r="J101" s="10" t="s">
        <v>20</v>
      </c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</row>
    <row r="102" spans="1:74" s="4" customFormat="1" ht="53.25" customHeight="1" x14ac:dyDescent="0.2">
      <c r="A102" s="16">
        <v>98</v>
      </c>
      <c r="B102" s="10">
        <v>98</v>
      </c>
      <c r="C102" s="9" t="s">
        <v>138</v>
      </c>
      <c r="D102" s="10" t="s">
        <v>68</v>
      </c>
      <c r="E102" s="13">
        <v>4</v>
      </c>
      <c r="F102" s="14">
        <v>500000</v>
      </c>
      <c r="G102" s="12">
        <f t="shared" si="1"/>
        <v>2000000</v>
      </c>
      <c r="H102" s="22"/>
      <c r="I102" s="22"/>
      <c r="J102" s="10" t="s">
        <v>20</v>
      </c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</row>
    <row r="103" spans="1:74" s="4" customFormat="1" ht="53.25" customHeight="1" x14ac:dyDescent="0.2">
      <c r="A103" s="16">
        <v>99</v>
      </c>
      <c r="B103" s="10">
        <v>99</v>
      </c>
      <c r="C103" s="9" t="s">
        <v>139</v>
      </c>
      <c r="D103" s="10" t="s">
        <v>22</v>
      </c>
      <c r="E103" s="13">
        <v>1</v>
      </c>
      <c r="F103" s="14">
        <v>355000</v>
      </c>
      <c r="G103" s="12">
        <f t="shared" si="1"/>
        <v>355000</v>
      </c>
      <c r="H103" s="22"/>
      <c r="I103" s="22"/>
      <c r="J103" s="10" t="s">
        <v>20</v>
      </c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</row>
    <row r="104" spans="1:74" s="4" customFormat="1" ht="53.25" customHeight="1" x14ac:dyDescent="0.2">
      <c r="A104" s="16">
        <v>100</v>
      </c>
      <c r="B104" s="8">
        <v>100</v>
      </c>
      <c r="C104" s="9" t="s">
        <v>140</v>
      </c>
      <c r="D104" s="10" t="s">
        <v>68</v>
      </c>
      <c r="E104" s="11">
        <v>1</v>
      </c>
      <c r="F104" s="11">
        <v>1058000</v>
      </c>
      <c r="G104" s="12">
        <f t="shared" si="1"/>
        <v>1058000</v>
      </c>
      <c r="H104" s="21"/>
      <c r="I104" s="21"/>
      <c r="J104" s="17" t="s">
        <v>14</v>
      </c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</row>
    <row r="105" spans="1:74" s="4" customFormat="1" ht="53.25" customHeight="1" x14ac:dyDescent="0.2">
      <c r="A105" s="16">
        <v>101</v>
      </c>
      <c r="B105" s="10">
        <v>101</v>
      </c>
      <c r="C105" s="9" t="s">
        <v>141</v>
      </c>
      <c r="D105" s="10" t="s">
        <v>34</v>
      </c>
      <c r="E105" s="13">
        <v>9</v>
      </c>
      <c r="F105" s="14">
        <v>3583333.3333333302</v>
      </c>
      <c r="G105" s="12">
        <f t="shared" si="1"/>
        <v>32249999.99999997</v>
      </c>
      <c r="H105" s="24">
        <v>62024002800012</v>
      </c>
      <c r="I105" s="22" t="s">
        <v>142</v>
      </c>
      <c r="J105" s="10" t="s">
        <v>27</v>
      </c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</row>
    <row r="106" spans="1:74" s="4" customFormat="1" ht="53.25" customHeight="1" x14ac:dyDescent="0.2">
      <c r="A106" s="16">
        <v>102</v>
      </c>
      <c r="B106" s="10">
        <v>102</v>
      </c>
      <c r="C106" s="9" t="s">
        <v>143</v>
      </c>
      <c r="D106" s="10" t="s">
        <v>22</v>
      </c>
      <c r="E106" s="13">
        <v>1</v>
      </c>
      <c r="F106" s="14">
        <v>1887000</v>
      </c>
      <c r="G106" s="12">
        <f t="shared" si="1"/>
        <v>1887000</v>
      </c>
      <c r="H106" s="22"/>
      <c r="I106" s="22"/>
      <c r="J106" s="10" t="s">
        <v>20</v>
      </c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</row>
    <row r="107" spans="1:74" s="4" customFormat="1" ht="53.25" customHeight="1" x14ac:dyDescent="0.2">
      <c r="A107" s="16">
        <v>103</v>
      </c>
      <c r="B107" s="10">
        <v>103</v>
      </c>
      <c r="C107" s="9" t="s">
        <v>144</v>
      </c>
      <c r="D107" s="10" t="s">
        <v>22</v>
      </c>
      <c r="E107" s="13">
        <v>1</v>
      </c>
      <c r="F107" s="14">
        <v>328000</v>
      </c>
      <c r="G107" s="12">
        <f t="shared" si="1"/>
        <v>328000</v>
      </c>
      <c r="H107" s="22"/>
      <c r="I107" s="22"/>
      <c r="J107" s="10" t="s">
        <v>20</v>
      </c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</row>
    <row r="108" spans="1:74" s="4" customFormat="1" ht="53.25" customHeight="1" x14ac:dyDescent="0.2">
      <c r="A108" s="16">
        <v>104</v>
      </c>
      <c r="B108" s="10">
        <v>104</v>
      </c>
      <c r="C108" s="9" t="s">
        <v>145</v>
      </c>
      <c r="D108" s="10" t="s">
        <v>46</v>
      </c>
      <c r="E108" s="13">
        <v>1</v>
      </c>
      <c r="F108" s="14">
        <v>105800</v>
      </c>
      <c r="G108" s="12">
        <f t="shared" si="1"/>
        <v>105800</v>
      </c>
      <c r="H108" s="22"/>
      <c r="I108" s="22"/>
      <c r="J108" s="10" t="s">
        <v>20</v>
      </c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</row>
    <row r="109" spans="1:74" s="4" customFormat="1" ht="53.25" customHeight="1" x14ac:dyDescent="0.2">
      <c r="A109" s="16">
        <v>105</v>
      </c>
      <c r="B109" s="8">
        <v>105</v>
      </c>
      <c r="C109" s="9" t="s">
        <v>146</v>
      </c>
      <c r="D109" s="10" t="s">
        <v>68</v>
      </c>
      <c r="E109" s="11">
        <v>1</v>
      </c>
      <c r="F109" s="11">
        <v>1505000</v>
      </c>
      <c r="G109" s="12">
        <f t="shared" si="1"/>
        <v>1505000</v>
      </c>
      <c r="H109" s="21"/>
      <c r="I109" s="21"/>
      <c r="J109" s="17" t="s">
        <v>14</v>
      </c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</row>
    <row r="110" spans="1:74" s="4" customFormat="1" ht="53.25" customHeight="1" x14ac:dyDescent="0.2">
      <c r="A110" s="16">
        <v>106</v>
      </c>
      <c r="B110" s="8">
        <v>106</v>
      </c>
      <c r="C110" s="9" t="s">
        <v>147</v>
      </c>
      <c r="D110" s="10" t="s">
        <v>68</v>
      </c>
      <c r="E110" s="11">
        <v>12</v>
      </c>
      <c r="F110" s="11">
        <v>12958333.3333333</v>
      </c>
      <c r="G110" s="12">
        <f t="shared" si="1"/>
        <v>155499999.99999961</v>
      </c>
      <c r="H110" s="21"/>
      <c r="I110" s="21"/>
      <c r="J110" s="17" t="s">
        <v>14</v>
      </c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</row>
    <row r="111" spans="1:74" s="4" customFormat="1" ht="53.25" customHeight="1" x14ac:dyDescent="0.2">
      <c r="A111" s="16">
        <v>107</v>
      </c>
      <c r="B111" s="8">
        <v>107</v>
      </c>
      <c r="C111" s="9" t="s">
        <v>148</v>
      </c>
      <c r="D111" s="10" t="s">
        <v>68</v>
      </c>
      <c r="E111" s="11">
        <v>1</v>
      </c>
      <c r="F111" s="11">
        <v>66000</v>
      </c>
      <c r="G111" s="12">
        <f t="shared" si="1"/>
        <v>66000</v>
      </c>
      <c r="H111" s="21"/>
      <c r="I111" s="21"/>
      <c r="J111" s="17" t="s">
        <v>14</v>
      </c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</row>
    <row r="112" spans="1:74" s="4" customFormat="1" ht="53.25" customHeight="1" x14ac:dyDescent="0.2">
      <c r="A112" s="16">
        <v>108</v>
      </c>
      <c r="B112" s="8">
        <v>108</v>
      </c>
      <c r="C112" s="9" t="s">
        <v>149</v>
      </c>
      <c r="D112" s="10" t="s">
        <v>68</v>
      </c>
      <c r="E112" s="11">
        <v>12</v>
      </c>
      <c r="F112" s="11">
        <v>2121500</v>
      </c>
      <c r="G112" s="12">
        <f t="shared" si="1"/>
        <v>25458000</v>
      </c>
      <c r="H112" s="21"/>
      <c r="I112" s="21"/>
      <c r="J112" s="17" t="s">
        <v>14</v>
      </c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</row>
    <row r="113" spans="1:74" s="4" customFormat="1" ht="53.25" customHeight="1" x14ac:dyDescent="0.2">
      <c r="A113" s="16">
        <v>109</v>
      </c>
      <c r="B113" s="10">
        <v>109</v>
      </c>
      <c r="C113" s="9" t="s">
        <v>150</v>
      </c>
      <c r="D113" s="10" t="s">
        <v>68</v>
      </c>
      <c r="E113" s="13">
        <v>1</v>
      </c>
      <c r="F113" s="14">
        <v>48000000</v>
      </c>
      <c r="G113" s="12">
        <f t="shared" si="1"/>
        <v>48000000</v>
      </c>
      <c r="H113" s="22"/>
      <c r="I113" s="22"/>
      <c r="J113" s="10" t="s">
        <v>20</v>
      </c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</row>
    <row r="114" spans="1:74" s="4" customFormat="1" ht="53.25" customHeight="1" x14ac:dyDescent="0.2">
      <c r="A114" s="16">
        <v>110</v>
      </c>
      <c r="B114" s="10">
        <v>110</v>
      </c>
      <c r="C114" s="9" t="s">
        <v>151</v>
      </c>
      <c r="D114" s="10" t="s">
        <v>152</v>
      </c>
      <c r="E114" s="13">
        <v>40</v>
      </c>
      <c r="F114" s="14">
        <v>30100</v>
      </c>
      <c r="G114" s="12">
        <f t="shared" si="1"/>
        <v>1204000</v>
      </c>
      <c r="H114" s="22"/>
      <c r="I114" s="22"/>
      <c r="J114" s="10" t="s">
        <v>20</v>
      </c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</row>
    <row r="115" spans="1:74" s="4" customFormat="1" ht="53.25" customHeight="1" x14ac:dyDescent="0.2">
      <c r="A115" s="16">
        <v>111</v>
      </c>
      <c r="B115" s="10">
        <v>111</v>
      </c>
      <c r="C115" s="9" t="s">
        <v>153</v>
      </c>
      <c r="D115" s="10" t="s">
        <v>68</v>
      </c>
      <c r="E115" s="13">
        <v>2</v>
      </c>
      <c r="F115" s="14">
        <v>750000</v>
      </c>
      <c r="G115" s="12">
        <f t="shared" si="1"/>
        <v>1500000</v>
      </c>
      <c r="H115" s="22"/>
      <c r="I115" s="22"/>
      <c r="J115" s="10" t="s">
        <v>20</v>
      </c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</row>
    <row r="116" spans="1:74" s="4" customFormat="1" ht="53.25" customHeight="1" x14ac:dyDescent="0.2">
      <c r="A116" s="16">
        <v>112</v>
      </c>
      <c r="B116" s="10">
        <v>112</v>
      </c>
      <c r="C116" s="9" t="s">
        <v>154</v>
      </c>
      <c r="D116" s="10" t="s">
        <v>68</v>
      </c>
      <c r="E116" s="13">
        <v>2</v>
      </c>
      <c r="F116" s="14">
        <v>900000</v>
      </c>
      <c r="G116" s="12">
        <f t="shared" si="1"/>
        <v>1800000</v>
      </c>
      <c r="H116" s="22"/>
      <c r="I116" s="22"/>
      <c r="J116" s="10" t="s">
        <v>20</v>
      </c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</row>
    <row r="117" spans="1:74" s="4" customFormat="1" ht="53.25" customHeight="1" x14ac:dyDescent="0.2">
      <c r="A117" s="16">
        <v>113</v>
      </c>
      <c r="B117" s="10">
        <v>113</v>
      </c>
      <c r="C117" s="9" t="s">
        <v>155</v>
      </c>
      <c r="D117" s="10" t="s">
        <v>26</v>
      </c>
      <c r="E117" s="13">
        <v>100</v>
      </c>
      <c r="F117" s="14">
        <v>41455</v>
      </c>
      <c r="G117" s="12">
        <f t="shared" si="1"/>
        <v>4145500</v>
      </c>
      <c r="H117" s="22"/>
      <c r="I117" s="22"/>
      <c r="J117" s="10" t="s">
        <v>20</v>
      </c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</row>
    <row r="118" spans="1:74" s="4" customFormat="1" ht="53.25" customHeight="1" x14ac:dyDescent="0.2">
      <c r="A118" s="16">
        <v>114</v>
      </c>
      <c r="B118" s="8">
        <v>114</v>
      </c>
      <c r="C118" s="9" t="s">
        <v>156</v>
      </c>
      <c r="D118" s="10" t="s">
        <v>26</v>
      </c>
      <c r="E118" s="11">
        <v>100</v>
      </c>
      <c r="F118" s="11">
        <v>34010</v>
      </c>
      <c r="G118" s="12">
        <f t="shared" si="1"/>
        <v>3401000</v>
      </c>
      <c r="H118" s="21"/>
      <c r="I118" s="21"/>
      <c r="J118" s="17" t="s">
        <v>14</v>
      </c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</row>
    <row r="119" spans="1:74" s="4" customFormat="1" ht="53.25" customHeight="1" x14ac:dyDescent="0.2">
      <c r="A119" s="16">
        <v>115</v>
      </c>
      <c r="B119" s="10">
        <v>115</v>
      </c>
      <c r="C119" s="9" t="s">
        <v>157</v>
      </c>
      <c r="D119" s="10" t="s">
        <v>26</v>
      </c>
      <c r="E119" s="13">
        <v>100</v>
      </c>
      <c r="F119" s="14">
        <v>24000</v>
      </c>
      <c r="G119" s="12">
        <f t="shared" si="1"/>
        <v>2400000</v>
      </c>
      <c r="H119" s="22"/>
      <c r="I119" s="22"/>
      <c r="J119" s="10" t="s">
        <v>20</v>
      </c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  <c r="BV119"/>
    </row>
    <row r="120" spans="1:74" s="4" customFormat="1" ht="53.25" customHeight="1" x14ac:dyDescent="0.2">
      <c r="A120" s="16">
        <v>116</v>
      </c>
      <c r="B120" s="10">
        <v>116</v>
      </c>
      <c r="C120" s="9" t="s">
        <v>158</v>
      </c>
      <c r="D120" s="10" t="s">
        <v>26</v>
      </c>
      <c r="E120" s="13">
        <v>1</v>
      </c>
      <c r="F120" s="14">
        <v>7933000.0000015805</v>
      </c>
      <c r="G120" s="12">
        <f t="shared" si="1"/>
        <v>7933000.0000015805</v>
      </c>
      <c r="H120" s="22"/>
      <c r="I120" s="22"/>
      <c r="J120" s="10" t="s">
        <v>20</v>
      </c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U120"/>
      <c r="BV120"/>
    </row>
    <row r="121" spans="1:74" s="4" customFormat="1" ht="53.25" customHeight="1" x14ac:dyDescent="0.2">
      <c r="A121" s="16">
        <v>117</v>
      </c>
      <c r="B121" s="10">
        <v>117</v>
      </c>
      <c r="C121" s="9" t="s">
        <v>159</v>
      </c>
      <c r="D121" s="10" t="s">
        <v>26</v>
      </c>
      <c r="E121" s="13">
        <v>1</v>
      </c>
      <c r="F121" s="14">
        <v>2468999.9999973001</v>
      </c>
      <c r="G121" s="12">
        <f t="shared" si="1"/>
        <v>2468999.9999973001</v>
      </c>
      <c r="H121" s="22"/>
      <c r="I121" s="22"/>
      <c r="J121" s="10" t="s">
        <v>20</v>
      </c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</row>
    <row r="122" spans="1:74" s="4" customFormat="1" ht="53.25" customHeight="1" x14ac:dyDescent="0.2">
      <c r="A122" s="16">
        <v>118</v>
      </c>
      <c r="B122" s="10">
        <v>118</v>
      </c>
      <c r="C122" s="9" t="s">
        <v>160</v>
      </c>
      <c r="D122" s="10" t="s">
        <v>161</v>
      </c>
      <c r="E122" s="13">
        <v>1500</v>
      </c>
      <c r="F122" s="14">
        <v>21070</v>
      </c>
      <c r="G122" s="12">
        <f t="shared" si="1"/>
        <v>31605000</v>
      </c>
      <c r="H122" s="24">
        <v>62024002800005</v>
      </c>
      <c r="I122" s="22" t="s">
        <v>162</v>
      </c>
      <c r="J122" s="10" t="s">
        <v>27</v>
      </c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BT122"/>
      <c r="BU122"/>
      <c r="BV122"/>
    </row>
    <row r="123" spans="1:74" s="4" customFormat="1" ht="53.25" customHeight="1" x14ac:dyDescent="0.2">
      <c r="A123" s="16">
        <v>119</v>
      </c>
      <c r="B123" s="10">
        <v>119</v>
      </c>
      <c r="C123" s="9" t="s">
        <v>163</v>
      </c>
      <c r="D123" s="10" t="s">
        <v>26</v>
      </c>
      <c r="E123" s="13">
        <v>1</v>
      </c>
      <c r="F123" s="14">
        <v>9964000</v>
      </c>
      <c r="G123" s="12">
        <f t="shared" si="1"/>
        <v>9964000</v>
      </c>
      <c r="H123" s="22"/>
      <c r="I123" s="22"/>
      <c r="J123" s="10" t="s">
        <v>20</v>
      </c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</row>
    <row r="124" spans="1:74" s="4" customFormat="1" ht="53.25" customHeight="1" x14ac:dyDescent="0.2">
      <c r="A124" s="16">
        <v>120</v>
      </c>
      <c r="B124" s="10">
        <v>120</v>
      </c>
      <c r="C124" s="9" t="s">
        <v>164</v>
      </c>
      <c r="D124" s="10" t="s">
        <v>30</v>
      </c>
      <c r="E124" s="13">
        <v>3</v>
      </c>
      <c r="F124" s="14">
        <v>163333.33333333299</v>
      </c>
      <c r="G124" s="12">
        <f t="shared" si="1"/>
        <v>489999.99999999895</v>
      </c>
      <c r="H124" s="22"/>
      <c r="I124" s="22"/>
      <c r="J124" s="10" t="s">
        <v>20</v>
      </c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  <c r="BV124"/>
    </row>
    <row r="125" spans="1:74" s="4" customFormat="1" ht="53.25" customHeight="1" x14ac:dyDescent="0.2">
      <c r="A125" s="16">
        <v>121</v>
      </c>
      <c r="B125" s="10">
        <v>121</v>
      </c>
      <c r="C125" s="9" t="s">
        <v>165</v>
      </c>
      <c r="D125" s="10" t="s">
        <v>26</v>
      </c>
      <c r="E125" s="13">
        <v>75</v>
      </c>
      <c r="F125" s="14">
        <v>55250</v>
      </c>
      <c r="G125" s="12">
        <f t="shared" si="1"/>
        <v>4143750</v>
      </c>
      <c r="H125" s="22"/>
      <c r="I125" s="22"/>
      <c r="J125" s="10" t="s">
        <v>20</v>
      </c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</row>
    <row r="126" spans="1:74" s="4" customFormat="1" ht="53.25" customHeight="1" x14ac:dyDescent="0.2">
      <c r="A126" s="16">
        <v>122</v>
      </c>
      <c r="B126" s="8">
        <v>122</v>
      </c>
      <c r="C126" s="9" t="s">
        <v>166</v>
      </c>
      <c r="D126" s="10" t="s">
        <v>107</v>
      </c>
      <c r="E126" s="11">
        <v>50</v>
      </c>
      <c r="F126" s="11">
        <v>53880</v>
      </c>
      <c r="G126" s="12">
        <f t="shared" si="1"/>
        <v>2694000</v>
      </c>
      <c r="H126" s="21"/>
      <c r="I126" s="21"/>
      <c r="J126" s="17" t="s">
        <v>14</v>
      </c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BU126"/>
      <c r="BV126"/>
    </row>
    <row r="127" spans="1:74" s="4" customFormat="1" ht="53.25" customHeight="1" x14ac:dyDescent="0.2">
      <c r="A127" s="16">
        <v>123</v>
      </c>
      <c r="B127" s="10">
        <v>123</v>
      </c>
      <c r="C127" s="9" t="s">
        <v>167</v>
      </c>
      <c r="D127" s="10" t="s">
        <v>168</v>
      </c>
      <c r="E127" s="13">
        <v>200</v>
      </c>
      <c r="F127" s="14">
        <v>118650</v>
      </c>
      <c r="G127" s="12">
        <f t="shared" si="1"/>
        <v>23730000</v>
      </c>
      <c r="H127" s="22"/>
      <c r="I127" s="22"/>
      <c r="J127" s="10" t="s">
        <v>20</v>
      </c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BU127"/>
      <c r="BV127"/>
    </row>
    <row r="128" spans="1:74" s="4" customFormat="1" ht="53.25" customHeight="1" x14ac:dyDescent="0.2">
      <c r="A128" s="16">
        <v>124</v>
      </c>
      <c r="B128" s="10">
        <v>124</v>
      </c>
      <c r="C128" s="9" t="s">
        <v>169</v>
      </c>
      <c r="D128" s="10" t="s">
        <v>26</v>
      </c>
      <c r="E128" s="13">
        <v>100</v>
      </c>
      <c r="F128" s="14">
        <v>30510</v>
      </c>
      <c r="G128" s="12">
        <f t="shared" si="1"/>
        <v>3051000</v>
      </c>
      <c r="H128" s="22"/>
      <c r="I128" s="22"/>
      <c r="J128" s="10" t="s">
        <v>20</v>
      </c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  <c r="BS128"/>
      <c r="BT128"/>
      <c r="BU128"/>
      <c r="BV128"/>
    </row>
    <row r="129" spans="1:74" s="4" customFormat="1" ht="53.25" customHeight="1" x14ac:dyDescent="0.2">
      <c r="A129" s="16">
        <v>125</v>
      </c>
      <c r="B129" s="10">
        <v>125</v>
      </c>
      <c r="C129" s="9" t="s">
        <v>170</v>
      </c>
      <c r="D129" s="10" t="s">
        <v>26</v>
      </c>
      <c r="E129" s="13">
        <v>100</v>
      </c>
      <c r="F129" s="14">
        <v>22940</v>
      </c>
      <c r="G129" s="12">
        <f t="shared" si="1"/>
        <v>2294000</v>
      </c>
      <c r="H129" s="22"/>
      <c r="I129" s="22"/>
      <c r="J129" s="10" t="s">
        <v>20</v>
      </c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  <c r="BT129"/>
      <c r="BU129"/>
      <c r="BV129"/>
    </row>
    <row r="130" spans="1:74" s="4" customFormat="1" ht="53.25" customHeight="1" x14ac:dyDescent="0.2">
      <c r="A130" s="16">
        <v>126</v>
      </c>
      <c r="B130" s="10">
        <v>126</v>
      </c>
      <c r="C130" s="9" t="s">
        <v>171</v>
      </c>
      <c r="D130" s="10" t="s">
        <v>26</v>
      </c>
      <c r="E130" s="13">
        <v>1</v>
      </c>
      <c r="F130" s="14">
        <v>15641000</v>
      </c>
      <c r="G130" s="12">
        <f t="shared" si="1"/>
        <v>15641000</v>
      </c>
      <c r="H130" s="22"/>
      <c r="I130" s="22"/>
      <c r="J130" s="10" t="s">
        <v>20</v>
      </c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  <c r="BR130"/>
      <c r="BS130"/>
      <c r="BT130"/>
      <c r="BU130"/>
      <c r="BV130"/>
    </row>
    <row r="131" spans="1:74" s="4" customFormat="1" ht="53.25" customHeight="1" x14ac:dyDescent="0.2">
      <c r="A131" s="16">
        <v>127</v>
      </c>
      <c r="B131" s="10">
        <v>127</v>
      </c>
      <c r="C131" s="9" t="s">
        <v>172</v>
      </c>
      <c r="D131" s="10" t="s">
        <v>26</v>
      </c>
      <c r="E131" s="13">
        <v>1</v>
      </c>
      <c r="F131" s="14">
        <v>36120000</v>
      </c>
      <c r="G131" s="12">
        <f t="shared" si="1"/>
        <v>36120000</v>
      </c>
      <c r="H131" s="24">
        <v>62024002800044</v>
      </c>
      <c r="I131" s="22"/>
      <c r="J131" s="10" t="s">
        <v>27</v>
      </c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R131"/>
      <c r="BS131"/>
      <c r="BT131"/>
      <c r="BU131"/>
      <c r="BV131"/>
    </row>
    <row r="132" spans="1:74" s="4" customFormat="1" ht="53.25" customHeight="1" x14ac:dyDescent="0.2">
      <c r="A132" s="16">
        <v>128</v>
      </c>
      <c r="B132" s="10">
        <v>128</v>
      </c>
      <c r="C132" s="9" t="s">
        <v>173</v>
      </c>
      <c r="D132" s="10" t="s">
        <v>26</v>
      </c>
      <c r="E132" s="13">
        <v>1</v>
      </c>
      <c r="F132" s="14">
        <v>32653000</v>
      </c>
      <c r="G132" s="12">
        <f t="shared" si="1"/>
        <v>32653000</v>
      </c>
      <c r="H132" s="22"/>
      <c r="I132" s="22"/>
      <c r="J132" s="10" t="s">
        <v>20</v>
      </c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O132"/>
      <c r="BP132"/>
      <c r="BQ132"/>
      <c r="BR132"/>
      <c r="BS132"/>
      <c r="BT132"/>
      <c r="BU132"/>
      <c r="BV132"/>
    </row>
    <row r="133" spans="1:74" s="4" customFormat="1" ht="53.25" customHeight="1" x14ac:dyDescent="0.2">
      <c r="A133" s="16">
        <v>129</v>
      </c>
      <c r="B133" s="8">
        <v>129</v>
      </c>
      <c r="C133" s="9" t="s">
        <v>174</v>
      </c>
      <c r="D133" s="10" t="s">
        <v>26</v>
      </c>
      <c r="E133" s="11">
        <v>1</v>
      </c>
      <c r="F133" s="11">
        <v>178907999.999998</v>
      </c>
      <c r="G133" s="12">
        <f t="shared" ref="G133:G196" si="2">+E133*F133</f>
        <v>178907999.999998</v>
      </c>
      <c r="H133" s="21"/>
      <c r="I133" s="21"/>
      <c r="J133" s="17" t="s">
        <v>14</v>
      </c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  <c r="BQ133"/>
      <c r="BR133"/>
      <c r="BS133"/>
      <c r="BT133"/>
      <c r="BU133"/>
      <c r="BV133"/>
    </row>
    <row r="134" spans="1:74" s="4" customFormat="1" ht="53.25" customHeight="1" x14ac:dyDescent="0.2">
      <c r="A134" s="16">
        <v>130</v>
      </c>
      <c r="B134" s="8">
        <v>130</v>
      </c>
      <c r="C134" s="9" t="s">
        <v>175</v>
      </c>
      <c r="D134" s="10" t="s">
        <v>26</v>
      </c>
      <c r="E134" s="11">
        <v>150</v>
      </c>
      <c r="F134" s="11">
        <v>48980</v>
      </c>
      <c r="G134" s="12">
        <f t="shared" si="2"/>
        <v>7347000</v>
      </c>
      <c r="H134" s="21"/>
      <c r="I134" s="21"/>
      <c r="J134" s="17" t="s">
        <v>14</v>
      </c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/>
      <c r="BP134"/>
      <c r="BQ134"/>
      <c r="BR134"/>
      <c r="BS134"/>
      <c r="BT134"/>
      <c r="BU134"/>
      <c r="BV134"/>
    </row>
    <row r="135" spans="1:74" s="4" customFormat="1" ht="53.25" customHeight="1" x14ac:dyDescent="0.2">
      <c r="A135" s="16">
        <v>131</v>
      </c>
      <c r="B135" s="10">
        <v>131</v>
      </c>
      <c r="C135" s="9" t="s">
        <v>176</v>
      </c>
      <c r="D135" s="10" t="s">
        <v>26</v>
      </c>
      <c r="E135" s="13">
        <v>100</v>
      </c>
      <c r="F135" s="14">
        <v>30000</v>
      </c>
      <c r="G135" s="12">
        <f t="shared" si="2"/>
        <v>3000000</v>
      </c>
      <c r="H135" s="22"/>
      <c r="I135" s="22"/>
      <c r="J135" s="10" t="s">
        <v>20</v>
      </c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  <c r="BT135"/>
      <c r="BU135"/>
      <c r="BV135"/>
    </row>
    <row r="136" spans="1:74" s="4" customFormat="1" ht="53.25" customHeight="1" x14ac:dyDescent="0.2">
      <c r="A136" s="16">
        <v>132</v>
      </c>
      <c r="B136" s="10">
        <v>132</v>
      </c>
      <c r="C136" s="9" t="s">
        <v>177</v>
      </c>
      <c r="D136" s="10" t="s">
        <v>26</v>
      </c>
      <c r="E136" s="13">
        <v>1</v>
      </c>
      <c r="F136" s="14">
        <v>70999999.999999896</v>
      </c>
      <c r="G136" s="12">
        <f t="shared" si="2"/>
        <v>70999999.999999896</v>
      </c>
      <c r="H136" s="22"/>
      <c r="I136" s="22"/>
      <c r="J136" s="10" t="s">
        <v>20</v>
      </c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  <c r="BQ136"/>
      <c r="BR136"/>
      <c r="BS136"/>
      <c r="BT136"/>
      <c r="BU136"/>
      <c r="BV136"/>
    </row>
    <row r="137" spans="1:74" s="4" customFormat="1" ht="53.25" customHeight="1" x14ac:dyDescent="0.2">
      <c r="A137" s="16">
        <v>133</v>
      </c>
      <c r="B137" s="10">
        <v>133</v>
      </c>
      <c r="C137" s="9" t="s">
        <v>178</v>
      </c>
      <c r="D137" s="10" t="s">
        <v>26</v>
      </c>
      <c r="E137" s="13">
        <v>1</v>
      </c>
      <c r="F137" s="14">
        <v>436000</v>
      </c>
      <c r="G137" s="12">
        <f t="shared" si="2"/>
        <v>436000</v>
      </c>
      <c r="H137" s="22"/>
      <c r="I137" s="22"/>
      <c r="J137" s="10" t="s">
        <v>20</v>
      </c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/>
      <c r="BP137"/>
      <c r="BQ137"/>
      <c r="BR137"/>
      <c r="BS137"/>
      <c r="BT137"/>
      <c r="BU137"/>
      <c r="BV137"/>
    </row>
    <row r="138" spans="1:74" s="4" customFormat="1" ht="53.25" customHeight="1" x14ac:dyDescent="0.2">
      <c r="A138" s="16">
        <v>134</v>
      </c>
      <c r="B138" s="10">
        <v>134</v>
      </c>
      <c r="C138" s="9" t="s">
        <v>179</v>
      </c>
      <c r="D138" s="10" t="s">
        <v>26</v>
      </c>
      <c r="E138" s="13">
        <v>1</v>
      </c>
      <c r="F138" s="14">
        <v>1480000</v>
      </c>
      <c r="G138" s="12">
        <f t="shared" si="2"/>
        <v>1480000</v>
      </c>
      <c r="H138" s="22"/>
      <c r="I138" s="22"/>
      <c r="J138" s="10" t="s">
        <v>20</v>
      </c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  <c r="BO138"/>
      <c r="BP138"/>
      <c r="BQ138"/>
      <c r="BR138"/>
      <c r="BS138"/>
      <c r="BT138"/>
      <c r="BU138"/>
      <c r="BV138"/>
    </row>
    <row r="139" spans="1:74" s="4" customFormat="1" ht="53.25" customHeight="1" x14ac:dyDescent="0.2">
      <c r="A139" s="16">
        <v>135</v>
      </c>
      <c r="B139" s="8">
        <v>135</v>
      </c>
      <c r="C139" s="9" t="s">
        <v>180</v>
      </c>
      <c r="D139" s="10" t="s">
        <v>57</v>
      </c>
      <c r="E139" s="11">
        <v>100</v>
      </c>
      <c r="F139" s="11">
        <v>25200</v>
      </c>
      <c r="G139" s="12">
        <f t="shared" si="2"/>
        <v>2520000</v>
      </c>
      <c r="H139" s="21"/>
      <c r="I139" s="21"/>
      <c r="J139" s="17" t="s">
        <v>14</v>
      </c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O139"/>
      <c r="BP139"/>
      <c r="BQ139"/>
      <c r="BR139"/>
      <c r="BS139"/>
      <c r="BT139"/>
      <c r="BU139"/>
      <c r="BV139"/>
    </row>
    <row r="140" spans="1:74" s="4" customFormat="1" ht="53.25" customHeight="1" x14ac:dyDescent="0.2">
      <c r="A140" s="16">
        <v>136</v>
      </c>
      <c r="B140" s="10">
        <v>136</v>
      </c>
      <c r="C140" s="9" t="s">
        <v>181</v>
      </c>
      <c r="D140" s="10" t="s">
        <v>182</v>
      </c>
      <c r="E140" s="13">
        <v>2</v>
      </c>
      <c r="F140" s="14">
        <v>391500</v>
      </c>
      <c r="G140" s="12">
        <f t="shared" si="2"/>
        <v>783000</v>
      </c>
      <c r="H140" s="22"/>
      <c r="I140" s="22"/>
      <c r="J140" s="10" t="s">
        <v>20</v>
      </c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  <c r="BM140"/>
      <c r="BN140"/>
      <c r="BO140"/>
      <c r="BP140"/>
      <c r="BQ140"/>
      <c r="BR140"/>
      <c r="BS140"/>
      <c r="BT140"/>
      <c r="BU140"/>
      <c r="BV140"/>
    </row>
    <row r="141" spans="1:74" s="4" customFormat="1" ht="53.25" customHeight="1" x14ac:dyDescent="0.2">
      <c r="A141" s="16">
        <v>137</v>
      </c>
      <c r="B141" s="10">
        <v>137</v>
      </c>
      <c r="C141" s="9" t="s">
        <v>183</v>
      </c>
      <c r="D141" s="10" t="s">
        <v>182</v>
      </c>
      <c r="E141" s="13">
        <v>1</v>
      </c>
      <c r="F141" s="14">
        <v>401750</v>
      </c>
      <c r="G141" s="12">
        <f t="shared" si="2"/>
        <v>401750</v>
      </c>
      <c r="H141" s="22"/>
      <c r="I141" s="22"/>
      <c r="J141" s="10" t="s">
        <v>20</v>
      </c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  <c r="BM141"/>
      <c r="BN141"/>
      <c r="BO141"/>
      <c r="BP141"/>
      <c r="BQ141"/>
      <c r="BR141"/>
      <c r="BS141"/>
      <c r="BT141"/>
      <c r="BU141"/>
      <c r="BV141"/>
    </row>
    <row r="142" spans="1:74" s="4" customFormat="1" ht="53.25" customHeight="1" x14ac:dyDescent="0.2">
      <c r="A142" s="16">
        <v>138</v>
      </c>
      <c r="B142" s="10">
        <v>138</v>
      </c>
      <c r="C142" s="9" t="s">
        <v>184</v>
      </c>
      <c r="D142" s="10" t="s">
        <v>84</v>
      </c>
      <c r="E142" s="13">
        <v>7</v>
      </c>
      <c r="F142" s="14">
        <v>214285.714285714</v>
      </c>
      <c r="G142" s="12">
        <f t="shared" si="2"/>
        <v>1499999.9999999979</v>
      </c>
      <c r="H142" s="22"/>
      <c r="I142" s="22"/>
      <c r="J142" s="10" t="s">
        <v>20</v>
      </c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  <c r="BI142"/>
      <c r="BJ142"/>
      <c r="BK142"/>
      <c r="BL142"/>
      <c r="BM142"/>
      <c r="BN142"/>
      <c r="BO142"/>
      <c r="BP142"/>
      <c r="BQ142"/>
      <c r="BR142"/>
      <c r="BS142"/>
      <c r="BT142"/>
      <c r="BU142"/>
      <c r="BV142"/>
    </row>
    <row r="143" spans="1:74" s="4" customFormat="1" ht="53.25" customHeight="1" x14ac:dyDescent="0.2">
      <c r="A143" s="16">
        <v>139</v>
      </c>
      <c r="B143" s="8">
        <v>139</v>
      </c>
      <c r="C143" s="9" t="s">
        <v>185</v>
      </c>
      <c r="D143" s="10" t="s">
        <v>186</v>
      </c>
      <c r="E143" s="11">
        <v>1</v>
      </c>
      <c r="F143" s="11">
        <v>56000</v>
      </c>
      <c r="G143" s="12">
        <f t="shared" si="2"/>
        <v>56000</v>
      </c>
      <c r="H143" s="21"/>
      <c r="I143" s="21"/>
      <c r="J143" s="17" t="s">
        <v>14</v>
      </c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  <c r="BO143"/>
      <c r="BP143"/>
      <c r="BQ143"/>
      <c r="BR143"/>
      <c r="BS143"/>
      <c r="BT143"/>
      <c r="BU143"/>
      <c r="BV143"/>
    </row>
    <row r="144" spans="1:74" s="4" customFormat="1" ht="53.25" customHeight="1" x14ac:dyDescent="0.2">
      <c r="A144" s="16">
        <v>140</v>
      </c>
      <c r="B144" s="10">
        <v>140</v>
      </c>
      <c r="C144" s="9" t="s">
        <v>185</v>
      </c>
      <c r="D144" s="10" t="s">
        <v>22</v>
      </c>
      <c r="E144" s="13">
        <v>1</v>
      </c>
      <c r="F144" s="14">
        <v>56000</v>
      </c>
      <c r="G144" s="12">
        <f t="shared" si="2"/>
        <v>56000</v>
      </c>
      <c r="H144" s="22"/>
      <c r="I144" s="22"/>
      <c r="J144" s="10" t="s">
        <v>20</v>
      </c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  <c r="BL144"/>
      <c r="BM144"/>
      <c r="BN144"/>
      <c r="BO144"/>
      <c r="BP144"/>
      <c r="BQ144"/>
      <c r="BR144"/>
      <c r="BS144"/>
      <c r="BT144"/>
      <c r="BU144"/>
      <c r="BV144"/>
    </row>
    <row r="145" spans="1:74" s="4" customFormat="1" ht="53.25" customHeight="1" x14ac:dyDescent="0.2">
      <c r="A145" s="16">
        <v>141</v>
      </c>
      <c r="B145" s="10">
        <v>141</v>
      </c>
      <c r="C145" s="9" t="s">
        <v>187</v>
      </c>
      <c r="D145" s="10" t="s">
        <v>22</v>
      </c>
      <c r="E145" s="13">
        <v>1</v>
      </c>
      <c r="F145" s="14">
        <v>5000000</v>
      </c>
      <c r="G145" s="12">
        <f t="shared" si="2"/>
        <v>5000000</v>
      </c>
      <c r="H145" s="22"/>
      <c r="I145" s="22"/>
      <c r="J145" s="10" t="s">
        <v>20</v>
      </c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  <c r="BI145"/>
      <c r="BJ145"/>
      <c r="BK145"/>
      <c r="BL145"/>
      <c r="BM145"/>
      <c r="BN145"/>
      <c r="BO145"/>
      <c r="BP145"/>
      <c r="BQ145"/>
      <c r="BR145"/>
      <c r="BS145"/>
      <c r="BT145"/>
      <c r="BU145"/>
      <c r="BV145"/>
    </row>
    <row r="146" spans="1:74" s="4" customFormat="1" ht="53.25" customHeight="1" x14ac:dyDescent="0.2">
      <c r="A146" s="16">
        <v>142</v>
      </c>
      <c r="B146" s="10">
        <v>142</v>
      </c>
      <c r="C146" s="9" t="s">
        <v>188</v>
      </c>
      <c r="D146" s="10" t="s">
        <v>34</v>
      </c>
      <c r="E146" s="13">
        <v>10</v>
      </c>
      <c r="F146" s="14">
        <v>4601.24</v>
      </c>
      <c r="G146" s="12">
        <f t="shared" si="2"/>
        <v>46012.399999999994</v>
      </c>
      <c r="H146" s="22"/>
      <c r="I146" s="22"/>
      <c r="J146" s="10" t="s">
        <v>20</v>
      </c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/>
      <c r="BF146"/>
      <c r="BG146"/>
      <c r="BH146"/>
      <c r="BI146"/>
      <c r="BJ146"/>
      <c r="BK146"/>
      <c r="BL146"/>
      <c r="BM146"/>
      <c r="BN146"/>
      <c r="BO146"/>
      <c r="BP146"/>
      <c r="BQ146"/>
      <c r="BR146"/>
      <c r="BS146"/>
      <c r="BT146"/>
      <c r="BU146"/>
      <c r="BV146"/>
    </row>
    <row r="147" spans="1:74" s="4" customFormat="1" ht="53.25" customHeight="1" x14ac:dyDescent="0.2">
      <c r="A147" s="16">
        <v>143</v>
      </c>
      <c r="B147" s="10">
        <v>143</v>
      </c>
      <c r="C147" s="9" t="s">
        <v>188</v>
      </c>
      <c r="D147" s="10" t="s">
        <v>34</v>
      </c>
      <c r="E147" s="13">
        <v>6</v>
      </c>
      <c r="F147" s="14">
        <v>4601.24</v>
      </c>
      <c r="G147" s="12">
        <f t="shared" si="2"/>
        <v>27607.439999999999</v>
      </c>
      <c r="H147" s="22"/>
      <c r="I147" s="22"/>
      <c r="J147" s="10" t="s">
        <v>20</v>
      </c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  <c r="BH147"/>
      <c r="BI147"/>
      <c r="BJ147"/>
      <c r="BK147"/>
      <c r="BL147"/>
      <c r="BM147"/>
      <c r="BN147"/>
      <c r="BO147"/>
      <c r="BP147"/>
      <c r="BQ147"/>
      <c r="BR147"/>
      <c r="BS147"/>
      <c r="BT147"/>
      <c r="BU147"/>
      <c r="BV147"/>
    </row>
    <row r="148" spans="1:74" s="4" customFormat="1" ht="53.25" customHeight="1" x14ac:dyDescent="0.2">
      <c r="A148" s="16">
        <v>144</v>
      </c>
      <c r="B148" s="10">
        <v>144</v>
      </c>
      <c r="C148" s="9" t="s">
        <v>189</v>
      </c>
      <c r="D148" s="10" t="s">
        <v>34</v>
      </c>
      <c r="E148" s="13">
        <v>10</v>
      </c>
      <c r="F148" s="14">
        <v>7247.5</v>
      </c>
      <c r="G148" s="12">
        <f t="shared" si="2"/>
        <v>72475</v>
      </c>
      <c r="H148" s="22"/>
      <c r="I148" s="22"/>
      <c r="J148" s="10" t="s">
        <v>20</v>
      </c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  <c r="BE148"/>
      <c r="BF148"/>
      <c r="BG148"/>
      <c r="BH148"/>
      <c r="BI148"/>
      <c r="BJ148"/>
      <c r="BK148"/>
      <c r="BL148"/>
      <c r="BM148"/>
      <c r="BN148"/>
      <c r="BO148"/>
      <c r="BP148"/>
      <c r="BQ148"/>
      <c r="BR148"/>
      <c r="BS148"/>
      <c r="BT148"/>
      <c r="BU148"/>
      <c r="BV148"/>
    </row>
    <row r="149" spans="1:74" s="4" customFormat="1" ht="53.25" customHeight="1" x14ac:dyDescent="0.2">
      <c r="A149" s="16">
        <v>145</v>
      </c>
      <c r="B149" s="10">
        <v>145</v>
      </c>
      <c r="C149" s="9" t="s">
        <v>190</v>
      </c>
      <c r="D149" s="10" t="s">
        <v>191</v>
      </c>
      <c r="E149" s="13">
        <v>1699905.16</v>
      </c>
      <c r="F149" s="14">
        <v>1</v>
      </c>
      <c r="G149" s="12">
        <f t="shared" si="2"/>
        <v>1699905.16</v>
      </c>
      <c r="H149" s="22"/>
      <c r="I149" s="22"/>
      <c r="J149" s="10" t="s">
        <v>20</v>
      </c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  <c r="BI149"/>
      <c r="BJ149"/>
      <c r="BK149"/>
      <c r="BL149"/>
      <c r="BM149"/>
      <c r="BN149"/>
      <c r="BO149"/>
      <c r="BP149"/>
      <c r="BQ149"/>
      <c r="BR149"/>
      <c r="BS149"/>
      <c r="BT149"/>
      <c r="BU149"/>
      <c r="BV149"/>
    </row>
    <row r="150" spans="1:74" s="4" customFormat="1" ht="53.25" customHeight="1" x14ac:dyDescent="0.2">
      <c r="A150" s="16">
        <v>146</v>
      </c>
      <c r="B150" s="10">
        <v>146</v>
      </c>
      <c r="C150" s="9" t="s">
        <v>190</v>
      </c>
      <c r="D150" s="10" t="s">
        <v>191</v>
      </c>
      <c r="E150" s="13">
        <v>999396</v>
      </c>
      <c r="F150" s="14">
        <v>1</v>
      </c>
      <c r="G150" s="12">
        <f t="shared" si="2"/>
        <v>999396</v>
      </c>
      <c r="H150" s="22"/>
      <c r="I150" s="22"/>
      <c r="J150" s="10" t="s">
        <v>20</v>
      </c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  <c r="BB150"/>
      <c r="BC150"/>
      <c r="BD150"/>
      <c r="BE150"/>
      <c r="BF150"/>
      <c r="BG150"/>
      <c r="BH150"/>
      <c r="BI150"/>
      <c r="BJ150"/>
      <c r="BK150"/>
      <c r="BL150"/>
      <c r="BM150"/>
      <c r="BN150"/>
      <c r="BO150"/>
      <c r="BP150"/>
      <c r="BQ150"/>
      <c r="BR150"/>
      <c r="BS150"/>
      <c r="BT150"/>
      <c r="BU150"/>
      <c r="BV150"/>
    </row>
    <row r="151" spans="1:74" s="4" customFormat="1" ht="53.25" customHeight="1" x14ac:dyDescent="0.2">
      <c r="A151" s="16">
        <v>147</v>
      </c>
      <c r="B151" s="10">
        <v>147</v>
      </c>
      <c r="C151" s="9" t="s">
        <v>192</v>
      </c>
      <c r="D151" s="10" t="s">
        <v>13</v>
      </c>
      <c r="E151" s="13">
        <v>50</v>
      </c>
      <c r="F151" s="14">
        <v>2132.08</v>
      </c>
      <c r="G151" s="12">
        <f t="shared" si="2"/>
        <v>106604</v>
      </c>
      <c r="H151" s="22"/>
      <c r="I151" s="22"/>
      <c r="J151" s="10" t="s">
        <v>20</v>
      </c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  <c r="BC151"/>
      <c r="BD151"/>
      <c r="BE151"/>
      <c r="BF151"/>
      <c r="BG151"/>
      <c r="BH151"/>
      <c r="BI151"/>
      <c r="BJ151"/>
      <c r="BK151"/>
      <c r="BL151"/>
      <c r="BM151"/>
      <c r="BN151"/>
      <c r="BO151"/>
      <c r="BP151"/>
      <c r="BQ151"/>
      <c r="BR151"/>
      <c r="BS151"/>
      <c r="BT151"/>
      <c r="BU151"/>
      <c r="BV151"/>
    </row>
    <row r="152" spans="1:74" s="4" customFormat="1" ht="53.25" customHeight="1" x14ac:dyDescent="0.2">
      <c r="A152" s="16">
        <v>148</v>
      </c>
      <c r="B152" s="10">
        <v>148</v>
      </c>
      <c r="C152" s="9" t="s">
        <v>193</v>
      </c>
      <c r="D152" s="10" t="s">
        <v>182</v>
      </c>
      <c r="E152" s="13">
        <v>6</v>
      </c>
      <c r="F152" s="14">
        <v>4405.51</v>
      </c>
      <c r="G152" s="12">
        <f t="shared" si="2"/>
        <v>26433.06</v>
      </c>
      <c r="H152" s="22"/>
      <c r="I152" s="22"/>
      <c r="J152" s="10" t="s">
        <v>20</v>
      </c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  <c r="BC152"/>
      <c r="BD152"/>
      <c r="BE152"/>
      <c r="BF152"/>
      <c r="BG152"/>
      <c r="BH152"/>
      <c r="BI152"/>
      <c r="BJ152"/>
      <c r="BK152"/>
      <c r="BL152"/>
      <c r="BM152"/>
      <c r="BN152"/>
      <c r="BO152"/>
      <c r="BP152"/>
      <c r="BQ152"/>
      <c r="BR152"/>
      <c r="BS152"/>
      <c r="BT152"/>
      <c r="BU152"/>
      <c r="BV152"/>
    </row>
    <row r="153" spans="1:74" s="4" customFormat="1" ht="53.25" customHeight="1" x14ac:dyDescent="0.2">
      <c r="A153" s="16">
        <v>149</v>
      </c>
      <c r="B153" s="10">
        <v>149</v>
      </c>
      <c r="C153" s="9" t="s">
        <v>194</v>
      </c>
      <c r="D153" s="10" t="s">
        <v>66</v>
      </c>
      <c r="E153" s="13">
        <v>2</v>
      </c>
      <c r="F153" s="14">
        <v>33866.58</v>
      </c>
      <c r="G153" s="12">
        <f t="shared" si="2"/>
        <v>67733.16</v>
      </c>
      <c r="H153" s="22"/>
      <c r="I153" s="22"/>
      <c r="J153" s="10" t="s">
        <v>20</v>
      </c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  <c r="BC153"/>
      <c r="BD153"/>
      <c r="BE153"/>
      <c r="BF153"/>
      <c r="BG153"/>
      <c r="BH153"/>
      <c r="BI153"/>
      <c r="BJ153"/>
      <c r="BK153"/>
      <c r="BL153"/>
      <c r="BM153"/>
      <c r="BN153"/>
      <c r="BO153"/>
      <c r="BP153"/>
      <c r="BQ153"/>
      <c r="BR153"/>
      <c r="BS153"/>
      <c r="BT153"/>
      <c r="BU153"/>
      <c r="BV153"/>
    </row>
    <row r="154" spans="1:74" s="4" customFormat="1" ht="53.25" customHeight="1" x14ac:dyDescent="0.2">
      <c r="A154" s="16">
        <v>150</v>
      </c>
      <c r="B154" s="10">
        <v>150</v>
      </c>
      <c r="C154" s="9" t="s">
        <v>195</v>
      </c>
      <c r="D154" s="10" t="s">
        <v>66</v>
      </c>
      <c r="E154" s="13">
        <v>30</v>
      </c>
      <c r="F154" s="14">
        <v>1612.39</v>
      </c>
      <c r="G154" s="12">
        <f t="shared" si="2"/>
        <v>48371.700000000004</v>
      </c>
      <c r="H154" s="22"/>
      <c r="I154" s="22"/>
      <c r="J154" s="10" t="s">
        <v>20</v>
      </c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  <c r="BA154"/>
      <c r="BB154"/>
      <c r="BC154"/>
      <c r="BD154"/>
      <c r="BE154"/>
      <c r="BF154"/>
      <c r="BG154"/>
      <c r="BH154"/>
      <c r="BI154"/>
      <c r="BJ154"/>
      <c r="BK154"/>
      <c r="BL154"/>
      <c r="BM154"/>
      <c r="BN154"/>
      <c r="BO154"/>
      <c r="BP154"/>
      <c r="BQ154"/>
      <c r="BR154"/>
      <c r="BS154"/>
      <c r="BT154"/>
      <c r="BU154"/>
      <c r="BV154"/>
    </row>
    <row r="155" spans="1:74" s="4" customFormat="1" ht="53.25" customHeight="1" x14ac:dyDescent="0.2">
      <c r="A155" s="16">
        <v>151</v>
      </c>
      <c r="B155" s="10">
        <v>151</v>
      </c>
      <c r="C155" s="9" t="s">
        <v>196</v>
      </c>
      <c r="D155" s="10" t="s">
        <v>34</v>
      </c>
      <c r="E155" s="13">
        <v>12</v>
      </c>
      <c r="F155" s="14">
        <v>12660.17</v>
      </c>
      <c r="G155" s="12">
        <f t="shared" si="2"/>
        <v>151922.04</v>
      </c>
      <c r="H155" s="22"/>
      <c r="I155" s="22"/>
      <c r="J155" s="10" t="s">
        <v>20</v>
      </c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  <c r="BB155"/>
      <c r="BC155"/>
      <c r="BD155"/>
      <c r="BE155"/>
      <c r="BF155"/>
      <c r="BG155"/>
      <c r="BH155"/>
      <c r="BI155"/>
      <c r="BJ155"/>
      <c r="BK155"/>
      <c r="BL155"/>
      <c r="BM155"/>
      <c r="BN155"/>
      <c r="BO155"/>
      <c r="BP155"/>
      <c r="BQ155"/>
      <c r="BR155"/>
      <c r="BS155"/>
      <c r="BT155"/>
      <c r="BU155"/>
      <c r="BV155"/>
    </row>
    <row r="156" spans="1:74" s="4" customFormat="1" ht="53.25" customHeight="1" x14ac:dyDescent="0.2">
      <c r="A156" s="16">
        <v>152</v>
      </c>
      <c r="B156" s="10">
        <v>152</v>
      </c>
      <c r="C156" s="9" t="s">
        <v>197</v>
      </c>
      <c r="D156" s="10" t="s">
        <v>66</v>
      </c>
      <c r="E156" s="13">
        <v>1500</v>
      </c>
      <c r="F156" s="14">
        <v>2842.85</v>
      </c>
      <c r="G156" s="12">
        <f t="shared" si="2"/>
        <v>4264275</v>
      </c>
      <c r="H156" s="22"/>
      <c r="I156" s="22"/>
      <c r="J156" s="10" t="s">
        <v>20</v>
      </c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  <c r="BB156"/>
      <c r="BC156"/>
      <c r="BD156"/>
      <c r="BE156"/>
      <c r="BF156"/>
      <c r="BG156"/>
      <c r="BH156"/>
      <c r="BI156"/>
      <c r="BJ156"/>
      <c r="BK156"/>
      <c r="BL156"/>
      <c r="BM156"/>
      <c r="BN156"/>
      <c r="BO156"/>
      <c r="BP156"/>
      <c r="BQ156"/>
      <c r="BR156"/>
      <c r="BS156"/>
      <c r="BT156"/>
      <c r="BU156"/>
      <c r="BV156"/>
    </row>
    <row r="157" spans="1:74" s="4" customFormat="1" ht="53.25" customHeight="1" x14ac:dyDescent="0.2">
      <c r="A157" s="16">
        <v>153</v>
      </c>
      <c r="B157" s="10">
        <v>153</v>
      </c>
      <c r="C157" s="9" t="s">
        <v>198</v>
      </c>
      <c r="D157" s="10" t="s">
        <v>182</v>
      </c>
      <c r="E157" s="13">
        <v>1</v>
      </c>
      <c r="F157" s="14">
        <v>5953.37</v>
      </c>
      <c r="G157" s="12">
        <f t="shared" si="2"/>
        <v>5953.37</v>
      </c>
      <c r="H157" s="22"/>
      <c r="I157" s="22"/>
      <c r="J157" s="10" t="s">
        <v>20</v>
      </c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  <c r="BB157"/>
      <c r="BC157"/>
      <c r="BD157"/>
      <c r="BE157"/>
      <c r="BF157"/>
      <c r="BG157"/>
      <c r="BH157"/>
      <c r="BI157"/>
      <c r="BJ157"/>
      <c r="BK157"/>
      <c r="BL157"/>
      <c r="BM157"/>
      <c r="BN157"/>
      <c r="BO157"/>
      <c r="BP157"/>
      <c r="BQ157"/>
      <c r="BR157"/>
      <c r="BS157"/>
      <c r="BT157"/>
      <c r="BU157"/>
      <c r="BV157"/>
    </row>
    <row r="158" spans="1:74" s="4" customFormat="1" ht="53.25" customHeight="1" x14ac:dyDescent="0.2">
      <c r="A158" s="16">
        <v>154</v>
      </c>
      <c r="B158" s="10">
        <v>154</v>
      </c>
      <c r="C158" s="9" t="s">
        <v>199</v>
      </c>
      <c r="D158" s="10" t="s">
        <v>66</v>
      </c>
      <c r="E158" s="13">
        <v>3</v>
      </c>
      <c r="F158" s="14">
        <v>5591.53</v>
      </c>
      <c r="G158" s="12">
        <f t="shared" si="2"/>
        <v>16774.59</v>
      </c>
      <c r="H158" s="22"/>
      <c r="I158" s="22"/>
      <c r="J158" s="10" t="s">
        <v>20</v>
      </c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  <c r="BC158"/>
      <c r="BD158"/>
      <c r="BE158"/>
      <c r="BF158"/>
      <c r="BG158"/>
      <c r="BH158"/>
      <c r="BI158"/>
      <c r="BJ158"/>
      <c r="BK158"/>
      <c r="BL158"/>
      <c r="BM158"/>
      <c r="BN158"/>
      <c r="BO158"/>
      <c r="BP158"/>
      <c r="BQ158"/>
      <c r="BR158"/>
      <c r="BS158"/>
      <c r="BT158"/>
      <c r="BU158"/>
      <c r="BV158"/>
    </row>
    <row r="159" spans="1:74" s="4" customFormat="1" ht="53.25" customHeight="1" x14ac:dyDescent="0.2">
      <c r="A159" s="16">
        <v>155</v>
      </c>
      <c r="B159" s="10">
        <v>155</v>
      </c>
      <c r="C159" s="9" t="s">
        <v>200</v>
      </c>
      <c r="D159" s="10" t="s">
        <v>66</v>
      </c>
      <c r="E159" s="13">
        <v>500</v>
      </c>
      <c r="F159" s="14">
        <v>774.46</v>
      </c>
      <c r="G159" s="12">
        <f t="shared" si="2"/>
        <v>387230</v>
      </c>
      <c r="H159" s="22"/>
      <c r="I159" s="22"/>
      <c r="J159" s="10" t="s">
        <v>20</v>
      </c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  <c r="BH159"/>
      <c r="BI159"/>
      <c r="BJ159"/>
      <c r="BK159"/>
      <c r="BL159"/>
      <c r="BM159"/>
      <c r="BN159"/>
      <c r="BO159"/>
      <c r="BP159"/>
      <c r="BQ159"/>
      <c r="BR159"/>
      <c r="BS159"/>
      <c r="BT159"/>
      <c r="BU159"/>
      <c r="BV159"/>
    </row>
    <row r="160" spans="1:74" s="4" customFormat="1" ht="53.25" customHeight="1" x14ac:dyDescent="0.2">
      <c r="A160" s="16">
        <v>156</v>
      </c>
      <c r="B160" s="10">
        <v>156</v>
      </c>
      <c r="C160" s="9" t="s">
        <v>201</v>
      </c>
      <c r="D160" s="10" t="s">
        <v>66</v>
      </c>
      <c r="E160" s="13">
        <v>5</v>
      </c>
      <c r="F160" s="14">
        <v>2657.7</v>
      </c>
      <c r="G160" s="12">
        <f t="shared" si="2"/>
        <v>13288.5</v>
      </c>
      <c r="H160" s="22"/>
      <c r="I160" s="22"/>
      <c r="J160" s="10" t="s">
        <v>20</v>
      </c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  <c r="BF160"/>
      <c r="BG160"/>
      <c r="BH160"/>
      <c r="BI160"/>
      <c r="BJ160"/>
      <c r="BK160"/>
      <c r="BL160"/>
      <c r="BM160"/>
      <c r="BN160"/>
      <c r="BO160"/>
      <c r="BP160"/>
      <c r="BQ160"/>
      <c r="BR160"/>
      <c r="BS160"/>
      <c r="BT160"/>
      <c r="BU160"/>
      <c r="BV160"/>
    </row>
    <row r="161" spans="1:74" s="4" customFormat="1" ht="53.25" customHeight="1" x14ac:dyDescent="0.2">
      <c r="A161" s="16">
        <v>157</v>
      </c>
      <c r="B161" s="10">
        <v>157</v>
      </c>
      <c r="C161" s="9" t="s">
        <v>196</v>
      </c>
      <c r="D161" s="10" t="s">
        <v>34</v>
      </c>
      <c r="E161" s="13">
        <v>19</v>
      </c>
      <c r="F161" s="14">
        <v>12660.17</v>
      </c>
      <c r="G161" s="12">
        <f t="shared" si="2"/>
        <v>240543.23</v>
      </c>
      <c r="H161" s="22"/>
      <c r="I161" s="22"/>
      <c r="J161" s="10" t="s">
        <v>20</v>
      </c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  <c r="BG161"/>
      <c r="BH161"/>
      <c r="BI161"/>
      <c r="BJ161"/>
      <c r="BK161"/>
      <c r="BL161"/>
      <c r="BM161"/>
      <c r="BN161"/>
      <c r="BO161"/>
      <c r="BP161"/>
      <c r="BQ161"/>
      <c r="BR161"/>
      <c r="BS161"/>
      <c r="BT161"/>
      <c r="BU161"/>
      <c r="BV161"/>
    </row>
    <row r="162" spans="1:74" s="4" customFormat="1" ht="53.25" customHeight="1" x14ac:dyDescent="0.2">
      <c r="A162" s="16">
        <v>158</v>
      </c>
      <c r="B162" s="10">
        <v>158</v>
      </c>
      <c r="C162" s="9" t="s">
        <v>202</v>
      </c>
      <c r="D162" s="10" t="s">
        <v>191</v>
      </c>
      <c r="E162" s="13">
        <v>4922264.3499999996</v>
      </c>
      <c r="F162" s="14">
        <v>1</v>
      </c>
      <c r="G162" s="12">
        <f t="shared" si="2"/>
        <v>4922264.3499999996</v>
      </c>
      <c r="H162" s="22"/>
      <c r="I162" s="22"/>
      <c r="J162" s="10" t="s">
        <v>20</v>
      </c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  <c r="BG162"/>
      <c r="BH162"/>
      <c r="BI162"/>
      <c r="BJ162"/>
      <c r="BK162"/>
      <c r="BL162"/>
      <c r="BM162"/>
      <c r="BN162"/>
      <c r="BO162"/>
      <c r="BP162"/>
      <c r="BQ162"/>
      <c r="BR162"/>
      <c r="BS162"/>
      <c r="BT162"/>
      <c r="BU162"/>
      <c r="BV162"/>
    </row>
    <row r="163" spans="1:74" s="4" customFormat="1" ht="53.25" customHeight="1" x14ac:dyDescent="0.2">
      <c r="A163" s="16">
        <v>159</v>
      </c>
      <c r="B163" s="10">
        <v>159</v>
      </c>
      <c r="C163" s="9" t="s">
        <v>196</v>
      </c>
      <c r="D163" s="10" t="s">
        <v>101</v>
      </c>
      <c r="E163" s="13">
        <v>4</v>
      </c>
      <c r="F163" s="14">
        <v>12660.17</v>
      </c>
      <c r="G163" s="12">
        <f t="shared" si="2"/>
        <v>50640.68</v>
      </c>
      <c r="H163" s="22"/>
      <c r="I163" s="22"/>
      <c r="J163" s="10" t="s">
        <v>20</v>
      </c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  <c r="BH163"/>
      <c r="BI163"/>
      <c r="BJ163"/>
      <c r="BK163"/>
      <c r="BL163"/>
      <c r="BM163"/>
      <c r="BN163"/>
      <c r="BO163"/>
      <c r="BP163"/>
      <c r="BQ163"/>
      <c r="BR163"/>
      <c r="BS163"/>
      <c r="BT163"/>
      <c r="BU163"/>
      <c r="BV163"/>
    </row>
    <row r="164" spans="1:74" s="4" customFormat="1" ht="53.25" customHeight="1" x14ac:dyDescent="0.2">
      <c r="A164" s="16">
        <v>160</v>
      </c>
      <c r="B164" s="10">
        <v>160</v>
      </c>
      <c r="C164" s="9" t="s">
        <v>197</v>
      </c>
      <c r="D164" s="10" t="s">
        <v>34</v>
      </c>
      <c r="E164" s="13">
        <v>50</v>
      </c>
      <c r="F164" s="14">
        <v>2842.85</v>
      </c>
      <c r="G164" s="12">
        <f t="shared" si="2"/>
        <v>142142.5</v>
      </c>
      <c r="H164" s="22"/>
      <c r="I164" s="22"/>
      <c r="J164" s="10" t="s">
        <v>20</v>
      </c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  <c r="BH164"/>
      <c r="BI164"/>
      <c r="BJ164"/>
      <c r="BK164"/>
      <c r="BL164"/>
      <c r="BM164"/>
      <c r="BN164"/>
      <c r="BO164"/>
      <c r="BP164"/>
      <c r="BQ164"/>
      <c r="BR164"/>
      <c r="BS164"/>
      <c r="BT164"/>
      <c r="BU164"/>
      <c r="BV164"/>
    </row>
    <row r="165" spans="1:74" s="4" customFormat="1" ht="53.25" customHeight="1" x14ac:dyDescent="0.2">
      <c r="A165" s="16">
        <v>161</v>
      </c>
      <c r="B165" s="10">
        <v>161</v>
      </c>
      <c r="C165" s="9" t="s">
        <v>203</v>
      </c>
      <c r="D165" s="10" t="s">
        <v>34</v>
      </c>
      <c r="E165" s="13">
        <v>1</v>
      </c>
      <c r="F165" s="14">
        <v>23182.9</v>
      </c>
      <c r="G165" s="12">
        <f t="shared" si="2"/>
        <v>23182.9</v>
      </c>
      <c r="H165" s="22"/>
      <c r="I165" s="22"/>
      <c r="J165" s="10" t="s">
        <v>20</v>
      </c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  <c r="BH165"/>
      <c r="BI165"/>
      <c r="BJ165"/>
      <c r="BK165"/>
      <c r="BL165"/>
      <c r="BM165"/>
      <c r="BN165"/>
      <c r="BO165"/>
      <c r="BP165"/>
      <c r="BQ165"/>
      <c r="BR165"/>
      <c r="BS165"/>
      <c r="BT165"/>
      <c r="BU165"/>
      <c r="BV165"/>
    </row>
    <row r="166" spans="1:74" s="4" customFormat="1" ht="53.25" customHeight="1" x14ac:dyDescent="0.2">
      <c r="A166" s="16">
        <v>162</v>
      </c>
      <c r="B166" s="10">
        <v>162</v>
      </c>
      <c r="C166" s="9" t="s">
        <v>204</v>
      </c>
      <c r="D166" s="10" t="s">
        <v>182</v>
      </c>
      <c r="E166" s="13">
        <v>10</v>
      </c>
      <c r="F166" s="14">
        <v>17860.099999999999</v>
      </c>
      <c r="G166" s="12">
        <f t="shared" si="2"/>
        <v>178601</v>
      </c>
      <c r="H166" s="22"/>
      <c r="I166" s="22"/>
      <c r="J166" s="10" t="s">
        <v>20</v>
      </c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  <c r="BG166"/>
      <c r="BH166"/>
      <c r="BI166"/>
      <c r="BJ166"/>
      <c r="BK166"/>
      <c r="BL166"/>
      <c r="BM166"/>
      <c r="BN166"/>
      <c r="BO166"/>
      <c r="BP166"/>
      <c r="BQ166"/>
      <c r="BR166"/>
      <c r="BS166"/>
      <c r="BT166"/>
      <c r="BU166"/>
      <c r="BV166"/>
    </row>
    <row r="167" spans="1:74" s="4" customFormat="1" ht="53.25" customHeight="1" x14ac:dyDescent="0.2">
      <c r="A167" s="16">
        <v>163</v>
      </c>
      <c r="B167" s="10">
        <v>163</v>
      </c>
      <c r="C167" s="9" t="s">
        <v>205</v>
      </c>
      <c r="D167" s="10" t="s">
        <v>66</v>
      </c>
      <c r="E167" s="13">
        <v>5</v>
      </c>
      <c r="F167" s="14">
        <v>3458.6</v>
      </c>
      <c r="G167" s="12">
        <f t="shared" si="2"/>
        <v>17293</v>
      </c>
      <c r="H167" s="22"/>
      <c r="I167" s="22"/>
      <c r="J167" s="10" t="s">
        <v>20</v>
      </c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  <c r="BC167"/>
      <c r="BD167"/>
      <c r="BE167"/>
      <c r="BF167"/>
      <c r="BG167"/>
      <c r="BH167"/>
      <c r="BI167"/>
      <c r="BJ167"/>
      <c r="BK167"/>
      <c r="BL167"/>
      <c r="BM167"/>
      <c r="BN167"/>
      <c r="BO167"/>
      <c r="BP167"/>
      <c r="BQ167"/>
      <c r="BR167"/>
      <c r="BS167"/>
      <c r="BT167"/>
      <c r="BU167"/>
      <c r="BV167"/>
    </row>
    <row r="168" spans="1:74" s="4" customFormat="1" ht="53.25" customHeight="1" x14ac:dyDescent="0.2">
      <c r="A168" s="16">
        <v>164</v>
      </c>
      <c r="B168" s="10">
        <v>164</v>
      </c>
      <c r="C168" s="9" t="s">
        <v>206</v>
      </c>
      <c r="D168" s="10" t="s">
        <v>182</v>
      </c>
      <c r="E168" s="13">
        <v>240</v>
      </c>
      <c r="F168" s="14">
        <v>2976.15</v>
      </c>
      <c r="G168" s="12">
        <f t="shared" si="2"/>
        <v>714276</v>
      </c>
      <c r="H168" s="22"/>
      <c r="I168" s="22"/>
      <c r="J168" s="10" t="s">
        <v>20</v>
      </c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  <c r="BC168"/>
      <c r="BD168"/>
      <c r="BE168"/>
      <c r="BF168"/>
      <c r="BG168"/>
      <c r="BH168"/>
      <c r="BI168"/>
      <c r="BJ168"/>
      <c r="BK168"/>
      <c r="BL168"/>
      <c r="BM168"/>
      <c r="BN168"/>
      <c r="BO168"/>
      <c r="BP168"/>
      <c r="BQ168"/>
      <c r="BR168"/>
      <c r="BS168"/>
      <c r="BT168"/>
      <c r="BU168"/>
      <c r="BV168"/>
    </row>
    <row r="169" spans="1:74" s="4" customFormat="1" ht="53.25" customHeight="1" x14ac:dyDescent="0.2">
      <c r="A169" s="16">
        <v>165</v>
      </c>
      <c r="B169" s="10">
        <v>165</v>
      </c>
      <c r="C169" s="9" t="s">
        <v>207</v>
      </c>
      <c r="D169" s="10" t="s">
        <v>182</v>
      </c>
      <c r="E169" s="13">
        <v>10</v>
      </c>
      <c r="F169" s="14">
        <v>4167.46</v>
      </c>
      <c r="G169" s="12">
        <f t="shared" si="2"/>
        <v>41674.6</v>
      </c>
      <c r="H169" s="22"/>
      <c r="I169" s="22"/>
      <c r="J169" s="10" t="s">
        <v>20</v>
      </c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  <c r="BC169"/>
      <c r="BD169"/>
      <c r="BE169"/>
      <c r="BF169"/>
      <c r="BG169"/>
      <c r="BH169"/>
      <c r="BI169"/>
      <c r="BJ169"/>
      <c r="BK169"/>
      <c r="BL169"/>
      <c r="BM169"/>
      <c r="BN169"/>
      <c r="BO169"/>
      <c r="BP169"/>
      <c r="BQ169"/>
      <c r="BR169"/>
      <c r="BS169"/>
      <c r="BT169"/>
      <c r="BU169"/>
      <c r="BV169"/>
    </row>
    <row r="170" spans="1:74" s="4" customFormat="1" ht="53.25" customHeight="1" x14ac:dyDescent="0.2">
      <c r="A170" s="16">
        <v>166</v>
      </c>
      <c r="B170" s="10">
        <v>166</v>
      </c>
      <c r="C170" s="9" t="s">
        <v>208</v>
      </c>
      <c r="D170" s="10" t="s">
        <v>182</v>
      </c>
      <c r="E170" s="13">
        <v>12</v>
      </c>
      <c r="F170" s="14">
        <v>10716.48</v>
      </c>
      <c r="G170" s="12">
        <f t="shared" si="2"/>
        <v>128597.75999999999</v>
      </c>
      <c r="H170" s="22"/>
      <c r="I170" s="22"/>
      <c r="J170" s="10" t="s">
        <v>20</v>
      </c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  <c r="BB170"/>
      <c r="BC170"/>
      <c r="BD170"/>
      <c r="BE170"/>
      <c r="BF170"/>
      <c r="BG170"/>
      <c r="BH170"/>
      <c r="BI170"/>
      <c r="BJ170"/>
      <c r="BK170"/>
      <c r="BL170"/>
      <c r="BM170"/>
      <c r="BN170"/>
      <c r="BO170"/>
      <c r="BP170"/>
      <c r="BQ170"/>
      <c r="BR170"/>
      <c r="BS170"/>
      <c r="BT170"/>
      <c r="BU170"/>
      <c r="BV170"/>
    </row>
    <row r="171" spans="1:74" s="4" customFormat="1" ht="53.25" customHeight="1" x14ac:dyDescent="0.2">
      <c r="A171" s="16">
        <v>167</v>
      </c>
      <c r="B171" s="10">
        <v>167</v>
      </c>
      <c r="C171" s="9" t="s">
        <v>196</v>
      </c>
      <c r="D171" s="10" t="s">
        <v>34</v>
      </c>
      <c r="E171" s="13">
        <v>6</v>
      </c>
      <c r="F171" s="14">
        <v>12660.17</v>
      </c>
      <c r="G171" s="12">
        <f t="shared" si="2"/>
        <v>75961.02</v>
      </c>
      <c r="H171" s="22"/>
      <c r="I171" s="22"/>
      <c r="J171" s="10" t="s">
        <v>20</v>
      </c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  <c r="BC171"/>
      <c r="BD171"/>
      <c r="BE171"/>
      <c r="BF171"/>
      <c r="BG171"/>
      <c r="BH171"/>
      <c r="BI171"/>
      <c r="BJ171"/>
      <c r="BK171"/>
      <c r="BL171"/>
      <c r="BM171"/>
      <c r="BN171"/>
      <c r="BO171"/>
      <c r="BP171"/>
      <c r="BQ171"/>
      <c r="BR171"/>
      <c r="BS171"/>
      <c r="BT171"/>
      <c r="BU171"/>
      <c r="BV171"/>
    </row>
    <row r="172" spans="1:74" s="4" customFormat="1" ht="53.25" customHeight="1" x14ac:dyDescent="0.2">
      <c r="A172" s="16">
        <v>168</v>
      </c>
      <c r="B172" s="10">
        <v>168</v>
      </c>
      <c r="C172" s="9" t="s">
        <v>207</v>
      </c>
      <c r="D172" s="10" t="s">
        <v>34</v>
      </c>
      <c r="E172" s="13">
        <v>20</v>
      </c>
      <c r="F172" s="14">
        <v>4167.46</v>
      </c>
      <c r="G172" s="12">
        <f t="shared" si="2"/>
        <v>83349.2</v>
      </c>
      <c r="H172" s="22"/>
      <c r="I172" s="22"/>
      <c r="J172" s="10" t="s">
        <v>20</v>
      </c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  <c r="BC172"/>
      <c r="BD172"/>
      <c r="BE172"/>
      <c r="BF172"/>
      <c r="BG172"/>
      <c r="BH172"/>
      <c r="BI172"/>
      <c r="BJ172"/>
      <c r="BK172"/>
      <c r="BL172"/>
      <c r="BM172"/>
      <c r="BN172"/>
      <c r="BO172"/>
      <c r="BP172"/>
      <c r="BQ172"/>
      <c r="BR172"/>
      <c r="BS172"/>
      <c r="BT172"/>
      <c r="BU172"/>
      <c r="BV172"/>
    </row>
    <row r="173" spans="1:74" s="4" customFormat="1" ht="53.25" customHeight="1" x14ac:dyDescent="0.2">
      <c r="A173" s="16">
        <v>169</v>
      </c>
      <c r="B173" s="10">
        <v>169</v>
      </c>
      <c r="C173" s="9" t="s">
        <v>209</v>
      </c>
      <c r="D173" s="10" t="s">
        <v>182</v>
      </c>
      <c r="E173" s="13">
        <v>4</v>
      </c>
      <c r="F173" s="14">
        <v>20241.66</v>
      </c>
      <c r="G173" s="12">
        <f t="shared" si="2"/>
        <v>80966.64</v>
      </c>
      <c r="H173" s="22"/>
      <c r="I173" s="22"/>
      <c r="J173" s="10" t="s">
        <v>20</v>
      </c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  <c r="BC173"/>
      <c r="BD173"/>
      <c r="BE173"/>
      <c r="BF173"/>
      <c r="BG173"/>
      <c r="BH173"/>
      <c r="BI173"/>
      <c r="BJ173"/>
      <c r="BK173"/>
      <c r="BL173"/>
      <c r="BM173"/>
      <c r="BN173"/>
      <c r="BO173"/>
      <c r="BP173"/>
      <c r="BQ173"/>
      <c r="BR173"/>
      <c r="BS173"/>
      <c r="BT173"/>
      <c r="BU173"/>
      <c r="BV173"/>
    </row>
    <row r="174" spans="1:74" s="4" customFormat="1" ht="53.25" customHeight="1" x14ac:dyDescent="0.2">
      <c r="A174" s="16">
        <v>170</v>
      </c>
      <c r="B174" s="10">
        <v>170</v>
      </c>
      <c r="C174" s="9" t="s">
        <v>210</v>
      </c>
      <c r="D174" s="10" t="s">
        <v>182</v>
      </c>
      <c r="E174" s="13">
        <v>4</v>
      </c>
      <c r="F174" s="14">
        <v>21431.91</v>
      </c>
      <c r="G174" s="12">
        <f t="shared" si="2"/>
        <v>85727.64</v>
      </c>
      <c r="H174" s="22"/>
      <c r="I174" s="22"/>
      <c r="J174" s="10" t="s">
        <v>20</v>
      </c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  <c r="BC174"/>
      <c r="BD174"/>
      <c r="BE174"/>
      <c r="BF174"/>
      <c r="BG174"/>
      <c r="BH174"/>
      <c r="BI174"/>
      <c r="BJ174"/>
      <c r="BK174"/>
      <c r="BL174"/>
      <c r="BM174"/>
      <c r="BN174"/>
      <c r="BO174"/>
      <c r="BP174"/>
      <c r="BQ174"/>
      <c r="BR174"/>
      <c r="BS174"/>
      <c r="BT174"/>
      <c r="BU174"/>
      <c r="BV174"/>
    </row>
    <row r="175" spans="1:74" s="4" customFormat="1" ht="53.25" customHeight="1" x14ac:dyDescent="0.2">
      <c r="A175" s="16">
        <v>171</v>
      </c>
      <c r="B175" s="10">
        <v>171</v>
      </c>
      <c r="C175" s="9" t="s">
        <v>211</v>
      </c>
      <c r="D175" s="10" t="s">
        <v>182</v>
      </c>
      <c r="E175" s="13">
        <v>6</v>
      </c>
      <c r="F175" s="14">
        <v>16346.1</v>
      </c>
      <c r="G175" s="12">
        <f t="shared" si="2"/>
        <v>98076.6</v>
      </c>
      <c r="H175" s="22"/>
      <c r="I175" s="22"/>
      <c r="J175" s="10" t="s">
        <v>20</v>
      </c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  <c r="BE175"/>
      <c r="BF175"/>
      <c r="BG175"/>
      <c r="BH175"/>
      <c r="BI175"/>
      <c r="BJ175"/>
      <c r="BK175"/>
      <c r="BL175"/>
      <c r="BM175"/>
      <c r="BN175"/>
      <c r="BO175"/>
      <c r="BP175"/>
      <c r="BQ175"/>
      <c r="BR175"/>
      <c r="BS175"/>
      <c r="BT175"/>
      <c r="BU175"/>
      <c r="BV175"/>
    </row>
    <row r="176" spans="1:74" s="4" customFormat="1" ht="53.25" customHeight="1" x14ac:dyDescent="0.2">
      <c r="A176" s="16">
        <v>172</v>
      </c>
      <c r="B176" s="10">
        <v>172</v>
      </c>
      <c r="C176" s="9" t="s">
        <v>212</v>
      </c>
      <c r="D176" s="10" t="s">
        <v>182</v>
      </c>
      <c r="E176" s="13">
        <v>2</v>
      </c>
      <c r="F176" s="14">
        <v>10716.48</v>
      </c>
      <c r="G176" s="12">
        <f t="shared" si="2"/>
        <v>21432.959999999999</v>
      </c>
      <c r="H176" s="22"/>
      <c r="I176" s="22"/>
      <c r="J176" s="10" t="s">
        <v>20</v>
      </c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  <c r="BC176"/>
      <c r="BD176"/>
      <c r="BE176"/>
      <c r="BF176"/>
      <c r="BG176"/>
      <c r="BH176"/>
      <c r="BI176"/>
      <c r="BJ176"/>
      <c r="BK176"/>
      <c r="BL176"/>
      <c r="BM176"/>
      <c r="BN176"/>
      <c r="BO176"/>
      <c r="BP176"/>
      <c r="BQ176"/>
      <c r="BR176"/>
      <c r="BS176"/>
      <c r="BT176"/>
      <c r="BU176"/>
      <c r="BV176"/>
    </row>
    <row r="177" spans="1:74" s="4" customFormat="1" ht="53.25" customHeight="1" x14ac:dyDescent="0.2">
      <c r="A177" s="16">
        <v>173</v>
      </c>
      <c r="B177" s="10">
        <v>173</v>
      </c>
      <c r="C177" s="9" t="s">
        <v>196</v>
      </c>
      <c r="D177" s="10" t="s">
        <v>13</v>
      </c>
      <c r="E177" s="13">
        <v>20</v>
      </c>
      <c r="F177" s="14">
        <v>12660.17</v>
      </c>
      <c r="G177" s="12">
        <f t="shared" si="2"/>
        <v>253203.4</v>
      </c>
      <c r="H177" s="22"/>
      <c r="I177" s="22"/>
      <c r="J177" s="10" t="s">
        <v>20</v>
      </c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  <c r="BC177"/>
      <c r="BD177"/>
      <c r="BE177"/>
      <c r="BF177"/>
      <c r="BG177"/>
      <c r="BH177"/>
      <c r="BI177"/>
      <c r="BJ177"/>
      <c r="BK177"/>
      <c r="BL177"/>
      <c r="BM177"/>
      <c r="BN177"/>
      <c r="BO177"/>
      <c r="BP177"/>
      <c r="BQ177"/>
      <c r="BR177"/>
      <c r="BS177"/>
      <c r="BT177"/>
      <c r="BU177"/>
      <c r="BV177"/>
    </row>
    <row r="178" spans="1:74" s="4" customFormat="1" ht="53.25" customHeight="1" x14ac:dyDescent="0.2">
      <c r="A178" s="16">
        <v>174</v>
      </c>
      <c r="B178" s="10">
        <v>174</v>
      </c>
      <c r="C178" s="9" t="s">
        <v>196</v>
      </c>
      <c r="D178" s="10" t="s">
        <v>13</v>
      </c>
      <c r="E178" s="13">
        <v>10</v>
      </c>
      <c r="F178" s="14">
        <v>12660.17</v>
      </c>
      <c r="G178" s="12">
        <f t="shared" si="2"/>
        <v>126601.7</v>
      </c>
      <c r="H178" s="22"/>
      <c r="I178" s="22"/>
      <c r="J178" s="10" t="s">
        <v>20</v>
      </c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  <c r="BE178"/>
      <c r="BF178"/>
      <c r="BG178"/>
      <c r="BH178"/>
      <c r="BI178"/>
      <c r="BJ178"/>
      <c r="BK178"/>
      <c r="BL178"/>
      <c r="BM178"/>
      <c r="BN178"/>
      <c r="BO178"/>
      <c r="BP178"/>
      <c r="BQ178"/>
      <c r="BR178"/>
      <c r="BS178"/>
      <c r="BT178"/>
      <c r="BU178"/>
      <c r="BV178"/>
    </row>
    <row r="179" spans="1:74" s="4" customFormat="1" ht="53.25" customHeight="1" x14ac:dyDescent="0.2">
      <c r="A179" s="16">
        <v>175</v>
      </c>
      <c r="B179" s="10">
        <v>175</v>
      </c>
      <c r="C179" s="9" t="s">
        <v>202</v>
      </c>
      <c r="D179" s="10" t="s">
        <v>191</v>
      </c>
      <c r="E179" s="13">
        <v>4993593.2</v>
      </c>
      <c r="F179" s="14">
        <v>1</v>
      </c>
      <c r="G179" s="12">
        <f t="shared" si="2"/>
        <v>4993593.2</v>
      </c>
      <c r="H179" s="22"/>
      <c r="I179" s="22"/>
      <c r="J179" s="10" t="s">
        <v>20</v>
      </c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  <c r="BC179"/>
      <c r="BD179"/>
      <c r="BE179"/>
      <c r="BF179"/>
      <c r="BG179"/>
      <c r="BH179"/>
      <c r="BI179"/>
      <c r="BJ179"/>
      <c r="BK179"/>
      <c r="BL179"/>
      <c r="BM179"/>
      <c r="BN179"/>
      <c r="BO179"/>
      <c r="BP179"/>
      <c r="BQ179"/>
      <c r="BR179"/>
      <c r="BS179"/>
      <c r="BT179"/>
      <c r="BU179"/>
      <c r="BV179"/>
    </row>
    <row r="180" spans="1:74" s="4" customFormat="1" ht="53.25" customHeight="1" x14ac:dyDescent="0.2">
      <c r="A180" s="16">
        <v>176</v>
      </c>
      <c r="B180" s="10">
        <v>176</v>
      </c>
      <c r="C180" s="9" t="s">
        <v>196</v>
      </c>
      <c r="D180" s="10" t="s">
        <v>13</v>
      </c>
      <c r="E180" s="13">
        <v>10</v>
      </c>
      <c r="F180" s="14">
        <v>12660.17</v>
      </c>
      <c r="G180" s="12">
        <f t="shared" si="2"/>
        <v>126601.7</v>
      </c>
      <c r="H180" s="22"/>
      <c r="I180" s="22"/>
      <c r="J180" s="10" t="s">
        <v>20</v>
      </c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  <c r="BE180"/>
      <c r="BF180"/>
      <c r="BG180"/>
      <c r="BH180"/>
      <c r="BI180"/>
      <c r="BJ180"/>
      <c r="BK180"/>
      <c r="BL180"/>
      <c r="BM180"/>
      <c r="BN180"/>
      <c r="BO180"/>
      <c r="BP180"/>
      <c r="BQ180"/>
      <c r="BR180"/>
      <c r="BS180"/>
      <c r="BT180"/>
      <c r="BU180"/>
      <c r="BV180"/>
    </row>
    <row r="181" spans="1:74" s="4" customFormat="1" ht="53.25" customHeight="1" x14ac:dyDescent="0.2">
      <c r="A181" s="16">
        <v>177</v>
      </c>
      <c r="B181" s="10">
        <v>177</v>
      </c>
      <c r="C181" s="9" t="s">
        <v>213</v>
      </c>
      <c r="D181" s="10" t="s">
        <v>46</v>
      </c>
      <c r="E181" s="13">
        <v>3</v>
      </c>
      <c r="F181" s="14">
        <v>53818.34</v>
      </c>
      <c r="G181" s="12">
        <f t="shared" si="2"/>
        <v>161455.01999999999</v>
      </c>
      <c r="H181" s="22"/>
      <c r="I181" s="22"/>
      <c r="J181" s="10" t="s">
        <v>20</v>
      </c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  <c r="BC181"/>
      <c r="BD181"/>
      <c r="BE181"/>
      <c r="BF181"/>
      <c r="BG181"/>
      <c r="BH181"/>
      <c r="BI181"/>
      <c r="BJ181"/>
      <c r="BK181"/>
      <c r="BL181"/>
      <c r="BM181"/>
      <c r="BN181"/>
      <c r="BO181"/>
      <c r="BP181"/>
      <c r="BQ181"/>
      <c r="BR181"/>
      <c r="BS181"/>
      <c r="BT181"/>
      <c r="BU181"/>
      <c r="BV181"/>
    </row>
    <row r="182" spans="1:74" s="4" customFormat="1" ht="53.25" customHeight="1" x14ac:dyDescent="0.2">
      <c r="A182" s="16">
        <v>178</v>
      </c>
      <c r="B182" s="10">
        <v>178</v>
      </c>
      <c r="C182" s="9" t="s">
        <v>214</v>
      </c>
      <c r="D182" s="10" t="s">
        <v>46</v>
      </c>
      <c r="E182" s="13">
        <v>2</v>
      </c>
      <c r="F182" s="14">
        <v>29599.67</v>
      </c>
      <c r="G182" s="12">
        <f t="shared" si="2"/>
        <v>59199.34</v>
      </c>
      <c r="H182" s="22"/>
      <c r="I182" s="22"/>
      <c r="J182" s="10" t="s">
        <v>20</v>
      </c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  <c r="BA182"/>
      <c r="BB182"/>
      <c r="BC182"/>
      <c r="BD182"/>
      <c r="BE182"/>
      <c r="BF182"/>
      <c r="BG182"/>
      <c r="BH182"/>
      <c r="BI182"/>
      <c r="BJ182"/>
      <c r="BK182"/>
      <c r="BL182"/>
      <c r="BM182"/>
      <c r="BN182"/>
      <c r="BO182"/>
      <c r="BP182"/>
      <c r="BQ182"/>
      <c r="BR182"/>
      <c r="BS182"/>
      <c r="BT182"/>
      <c r="BU182"/>
      <c r="BV182"/>
    </row>
    <row r="183" spans="1:74" s="4" customFormat="1" ht="53.25" customHeight="1" x14ac:dyDescent="0.2">
      <c r="A183" s="16">
        <v>179</v>
      </c>
      <c r="B183" s="10">
        <v>179</v>
      </c>
      <c r="C183" s="9" t="s">
        <v>215</v>
      </c>
      <c r="D183" s="10" t="s">
        <v>46</v>
      </c>
      <c r="E183" s="13">
        <v>3</v>
      </c>
      <c r="F183" s="14">
        <v>53818.34</v>
      </c>
      <c r="G183" s="12">
        <f t="shared" si="2"/>
        <v>161455.01999999999</v>
      </c>
      <c r="H183" s="22"/>
      <c r="I183" s="22"/>
      <c r="J183" s="10" t="s">
        <v>20</v>
      </c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  <c r="AY183"/>
      <c r="AZ183"/>
      <c r="BA183"/>
      <c r="BB183"/>
      <c r="BC183"/>
      <c r="BD183"/>
      <c r="BE183"/>
      <c r="BF183"/>
      <c r="BG183"/>
      <c r="BH183"/>
      <c r="BI183"/>
      <c r="BJ183"/>
      <c r="BK183"/>
      <c r="BL183"/>
      <c r="BM183"/>
      <c r="BN183"/>
      <c r="BO183"/>
      <c r="BP183"/>
      <c r="BQ183"/>
      <c r="BR183"/>
      <c r="BS183"/>
      <c r="BT183"/>
      <c r="BU183"/>
      <c r="BV183"/>
    </row>
    <row r="184" spans="1:74" s="4" customFormat="1" ht="53.25" customHeight="1" x14ac:dyDescent="0.2">
      <c r="A184" s="16">
        <v>180</v>
      </c>
      <c r="B184" s="10">
        <v>180</v>
      </c>
      <c r="C184" s="9" t="s">
        <v>216</v>
      </c>
      <c r="D184" s="10" t="s">
        <v>46</v>
      </c>
      <c r="E184" s="13">
        <v>2</v>
      </c>
      <c r="F184" s="14">
        <v>53818.34</v>
      </c>
      <c r="G184" s="12">
        <f t="shared" si="2"/>
        <v>107636.68</v>
      </c>
      <c r="H184" s="22"/>
      <c r="I184" s="22"/>
      <c r="J184" s="10" t="s">
        <v>20</v>
      </c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  <c r="AX184"/>
      <c r="AY184"/>
      <c r="AZ184"/>
      <c r="BA184"/>
      <c r="BB184"/>
      <c r="BC184"/>
      <c r="BD184"/>
      <c r="BE184"/>
      <c r="BF184"/>
      <c r="BG184"/>
      <c r="BH184"/>
      <c r="BI184"/>
      <c r="BJ184"/>
      <c r="BK184"/>
      <c r="BL184"/>
      <c r="BM184"/>
      <c r="BN184"/>
      <c r="BO184"/>
      <c r="BP184"/>
      <c r="BQ184"/>
      <c r="BR184"/>
      <c r="BS184"/>
      <c r="BT184"/>
      <c r="BU184"/>
      <c r="BV184"/>
    </row>
    <row r="185" spans="1:74" s="4" customFormat="1" ht="53.25" customHeight="1" x14ac:dyDescent="0.2">
      <c r="A185" s="16">
        <v>181</v>
      </c>
      <c r="B185" s="10">
        <v>181</v>
      </c>
      <c r="C185" s="9" t="s">
        <v>217</v>
      </c>
      <c r="D185" s="10" t="s">
        <v>46</v>
      </c>
      <c r="E185" s="13">
        <v>2</v>
      </c>
      <c r="F185" s="14">
        <v>225750</v>
      </c>
      <c r="G185" s="12">
        <f t="shared" si="2"/>
        <v>451500</v>
      </c>
      <c r="H185" s="22"/>
      <c r="I185" s="22"/>
      <c r="J185" s="10" t="s">
        <v>20</v>
      </c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  <c r="AY185"/>
      <c r="AZ185"/>
      <c r="BA185"/>
      <c r="BB185"/>
      <c r="BC185"/>
      <c r="BD185"/>
      <c r="BE185"/>
      <c r="BF185"/>
      <c r="BG185"/>
      <c r="BH185"/>
      <c r="BI185"/>
      <c r="BJ185"/>
      <c r="BK185"/>
      <c r="BL185"/>
      <c r="BM185"/>
      <c r="BN185"/>
      <c r="BO185"/>
      <c r="BP185"/>
      <c r="BQ185"/>
      <c r="BR185"/>
      <c r="BS185"/>
      <c r="BT185"/>
      <c r="BU185"/>
      <c r="BV185"/>
    </row>
    <row r="186" spans="1:74" s="4" customFormat="1" ht="53.25" customHeight="1" x14ac:dyDescent="0.2">
      <c r="A186" s="16">
        <v>182</v>
      </c>
      <c r="B186" s="10">
        <v>182</v>
      </c>
      <c r="C186" s="9" t="s">
        <v>218</v>
      </c>
      <c r="D186" s="10" t="s">
        <v>46</v>
      </c>
      <c r="E186" s="13">
        <v>4</v>
      </c>
      <c r="F186" s="14">
        <v>60784.22</v>
      </c>
      <c r="G186" s="12">
        <f t="shared" si="2"/>
        <v>243136.88</v>
      </c>
      <c r="H186" s="22"/>
      <c r="I186" s="22"/>
      <c r="J186" s="10" t="s">
        <v>20</v>
      </c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  <c r="AY186"/>
      <c r="AZ186"/>
      <c r="BA186"/>
      <c r="BB186"/>
      <c r="BC186"/>
      <c r="BD186"/>
      <c r="BE186"/>
      <c r="BF186"/>
      <c r="BG186"/>
      <c r="BH186"/>
      <c r="BI186"/>
      <c r="BJ186"/>
      <c r="BK186"/>
      <c r="BL186"/>
      <c r="BM186"/>
      <c r="BN186"/>
      <c r="BO186"/>
      <c r="BP186"/>
      <c r="BQ186"/>
      <c r="BR186"/>
      <c r="BS186"/>
      <c r="BT186"/>
      <c r="BU186"/>
      <c r="BV186"/>
    </row>
    <row r="187" spans="1:74" s="4" customFormat="1" ht="53.25" customHeight="1" x14ac:dyDescent="0.2">
      <c r="A187" s="16">
        <v>183</v>
      </c>
      <c r="B187" s="10">
        <v>183</v>
      </c>
      <c r="C187" s="9" t="s">
        <v>219</v>
      </c>
      <c r="D187" s="10" t="s">
        <v>46</v>
      </c>
      <c r="E187" s="13">
        <v>2</v>
      </c>
      <c r="F187" s="14">
        <v>60200</v>
      </c>
      <c r="G187" s="12">
        <f t="shared" si="2"/>
        <v>120400</v>
      </c>
      <c r="H187" s="22"/>
      <c r="I187" s="22"/>
      <c r="J187" s="10" t="s">
        <v>20</v>
      </c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  <c r="AY187"/>
      <c r="AZ187"/>
      <c r="BA187"/>
      <c r="BB187"/>
      <c r="BC187"/>
      <c r="BD187"/>
      <c r="BE187"/>
      <c r="BF187"/>
      <c r="BG187"/>
      <c r="BH187"/>
      <c r="BI187"/>
      <c r="BJ187"/>
      <c r="BK187"/>
      <c r="BL187"/>
      <c r="BM187"/>
      <c r="BN187"/>
      <c r="BO187"/>
      <c r="BP187"/>
      <c r="BQ187"/>
      <c r="BR187"/>
      <c r="BS187"/>
      <c r="BT187"/>
      <c r="BU187"/>
      <c r="BV187"/>
    </row>
    <row r="188" spans="1:74" s="4" customFormat="1" ht="53.25" customHeight="1" x14ac:dyDescent="0.2">
      <c r="A188" s="16">
        <v>184</v>
      </c>
      <c r="B188" s="10">
        <v>184</v>
      </c>
      <c r="C188" s="9" t="s">
        <v>220</v>
      </c>
      <c r="D188" s="10" t="s">
        <v>191</v>
      </c>
      <c r="E188" s="13">
        <v>21000135.940000001</v>
      </c>
      <c r="F188" s="14">
        <v>1</v>
      </c>
      <c r="G188" s="12">
        <f t="shared" si="2"/>
        <v>21000135.940000001</v>
      </c>
      <c r="H188" s="22"/>
      <c r="I188" s="22"/>
      <c r="J188" s="10" t="s">
        <v>20</v>
      </c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  <c r="AW188"/>
      <c r="AX188"/>
      <c r="AY188"/>
      <c r="AZ188"/>
      <c r="BA188"/>
      <c r="BB188"/>
      <c r="BC188"/>
      <c r="BD188"/>
      <c r="BE188"/>
      <c r="BF188"/>
      <c r="BG188"/>
      <c r="BH188"/>
      <c r="BI188"/>
      <c r="BJ188"/>
      <c r="BK188"/>
      <c r="BL188"/>
      <c r="BM188"/>
      <c r="BN188"/>
      <c r="BO188"/>
      <c r="BP188"/>
      <c r="BQ188"/>
      <c r="BR188"/>
      <c r="BS188"/>
      <c r="BT188"/>
      <c r="BU188"/>
      <c r="BV188"/>
    </row>
    <row r="189" spans="1:74" s="4" customFormat="1" ht="53.25" customHeight="1" x14ac:dyDescent="0.2">
      <c r="A189" s="16">
        <v>185</v>
      </c>
      <c r="B189" s="10">
        <v>185</v>
      </c>
      <c r="C189" s="9" t="s">
        <v>221</v>
      </c>
      <c r="D189" s="10" t="s">
        <v>46</v>
      </c>
      <c r="E189" s="13">
        <v>5</v>
      </c>
      <c r="F189" s="14">
        <v>140714</v>
      </c>
      <c r="G189" s="12">
        <f t="shared" si="2"/>
        <v>703570</v>
      </c>
      <c r="H189" s="22"/>
      <c r="I189" s="22"/>
      <c r="J189" s="10" t="s">
        <v>20</v>
      </c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  <c r="AY189"/>
      <c r="AZ189"/>
      <c r="BA189"/>
      <c r="BB189"/>
      <c r="BC189"/>
      <c r="BD189"/>
      <c r="BE189"/>
      <c r="BF189"/>
      <c r="BG189"/>
      <c r="BH189"/>
      <c r="BI189"/>
      <c r="BJ189"/>
      <c r="BK189"/>
      <c r="BL189"/>
      <c r="BM189"/>
      <c r="BN189"/>
      <c r="BO189"/>
      <c r="BP189"/>
      <c r="BQ189"/>
      <c r="BR189"/>
      <c r="BS189"/>
      <c r="BT189"/>
      <c r="BU189"/>
      <c r="BV189"/>
    </row>
    <row r="190" spans="1:74" s="4" customFormat="1" ht="53.25" customHeight="1" x14ac:dyDescent="0.2">
      <c r="A190" s="16">
        <v>186</v>
      </c>
      <c r="B190" s="10">
        <v>186</v>
      </c>
      <c r="C190" s="9" t="s">
        <v>222</v>
      </c>
      <c r="D190" s="10" t="s">
        <v>71</v>
      </c>
      <c r="E190" s="13">
        <v>2</v>
      </c>
      <c r="F190" s="14">
        <v>197456</v>
      </c>
      <c r="G190" s="12">
        <f t="shared" si="2"/>
        <v>394912</v>
      </c>
      <c r="H190" s="22"/>
      <c r="I190" s="22"/>
      <c r="J190" s="10" t="s">
        <v>20</v>
      </c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  <c r="AW190"/>
      <c r="AX190"/>
      <c r="AY190"/>
      <c r="AZ190"/>
      <c r="BA190"/>
      <c r="BB190"/>
      <c r="BC190"/>
      <c r="BD190"/>
      <c r="BE190"/>
      <c r="BF190"/>
      <c r="BG190"/>
      <c r="BH190"/>
      <c r="BI190"/>
      <c r="BJ190"/>
      <c r="BK190"/>
      <c r="BL190"/>
      <c r="BM190"/>
      <c r="BN190"/>
      <c r="BO190"/>
      <c r="BP190"/>
      <c r="BQ190"/>
      <c r="BR190"/>
      <c r="BS190"/>
      <c r="BT190"/>
      <c r="BU190"/>
      <c r="BV190"/>
    </row>
    <row r="191" spans="1:74" s="4" customFormat="1" ht="53.25" customHeight="1" x14ac:dyDescent="0.2">
      <c r="A191" s="16">
        <v>187</v>
      </c>
      <c r="B191" s="10">
        <v>187</v>
      </c>
      <c r="C191" s="9" t="s">
        <v>223</v>
      </c>
      <c r="D191" s="10" t="s">
        <v>46</v>
      </c>
      <c r="E191" s="13">
        <v>1</v>
      </c>
      <c r="F191" s="14">
        <v>18060</v>
      </c>
      <c r="G191" s="12">
        <f t="shared" si="2"/>
        <v>18060</v>
      </c>
      <c r="H191" s="22"/>
      <c r="I191" s="22"/>
      <c r="J191" s="10" t="s">
        <v>20</v>
      </c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  <c r="AX191"/>
      <c r="AY191"/>
      <c r="AZ191"/>
      <c r="BA191"/>
      <c r="BB191"/>
      <c r="BC191"/>
      <c r="BD191"/>
      <c r="BE191"/>
      <c r="BF191"/>
      <c r="BG191"/>
      <c r="BH191"/>
      <c r="BI191"/>
      <c r="BJ191"/>
      <c r="BK191"/>
      <c r="BL191"/>
      <c r="BM191"/>
      <c r="BN191"/>
      <c r="BO191"/>
      <c r="BP191"/>
      <c r="BQ191"/>
      <c r="BR191"/>
      <c r="BS191"/>
      <c r="BT191"/>
      <c r="BU191"/>
      <c r="BV191"/>
    </row>
    <row r="192" spans="1:74" s="4" customFormat="1" ht="53.25" customHeight="1" x14ac:dyDescent="0.2">
      <c r="A192" s="16">
        <v>188</v>
      </c>
      <c r="B192" s="10">
        <v>188</v>
      </c>
      <c r="C192" s="9" t="s">
        <v>224</v>
      </c>
      <c r="D192" s="10" t="s">
        <v>107</v>
      </c>
      <c r="E192" s="13">
        <v>1</v>
      </c>
      <c r="F192" s="14">
        <v>260749</v>
      </c>
      <c r="G192" s="12">
        <f t="shared" si="2"/>
        <v>260749</v>
      </c>
      <c r="H192" s="22"/>
      <c r="I192" s="22"/>
      <c r="J192" s="10" t="s">
        <v>20</v>
      </c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  <c r="AW192"/>
      <c r="AX192"/>
      <c r="AY192"/>
      <c r="AZ192"/>
      <c r="BA192"/>
      <c r="BB192"/>
      <c r="BC192"/>
      <c r="BD192"/>
      <c r="BE192"/>
      <c r="BF192"/>
      <c r="BG192"/>
      <c r="BH192"/>
      <c r="BI192"/>
      <c r="BJ192"/>
      <c r="BK192"/>
      <c r="BL192"/>
      <c r="BM192"/>
      <c r="BN192"/>
      <c r="BO192"/>
      <c r="BP192"/>
      <c r="BQ192"/>
      <c r="BR192"/>
      <c r="BS192"/>
      <c r="BT192"/>
      <c r="BU192"/>
      <c r="BV192"/>
    </row>
    <row r="193" spans="1:74" s="4" customFormat="1" ht="53.25" customHeight="1" x14ac:dyDescent="0.2">
      <c r="A193" s="16">
        <v>189</v>
      </c>
      <c r="B193" s="10">
        <v>189</v>
      </c>
      <c r="C193" s="9" t="s">
        <v>225</v>
      </c>
      <c r="D193" s="10" t="s">
        <v>107</v>
      </c>
      <c r="E193" s="13">
        <v>1</v>
      </c>
      <c r="F193" s="14">
        <v>260749</v>
      </c>
      <c r="G193" s="12">
        <f t="shared" si="2"/>
        <v>260749</v>
      </c>
      <c r="H193" s="22"/>
      <c r="I193" s="22"/>
      <c r="J193" s="10" t="s">
        <v>20</v>
      </c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  <c r="AU193"/>
      <c r="AV193"/>
      <c r="AW193"/>
      <c r="AX193"/>
      <c r="AY193"/>
      <c r="AZ193"/>
      <c r="BA193"/>
      <c r="BB193"/>
      <c r="BC193"/>
      <c r="BD193"/>
      <c r="BE193"/>
      <c r="BF193"/>
      <c r="BG193"/>
      <c r="BH193"/>
      <c r="BI193"/>
      <c r="BJ193"/>
      <c r="BK193"/>
      <c r="BL193"/>
      <c r="BM193"/>
      <c r="BN193"/>
      <c r="BO193"/>
      <c r="BP193"/>
      <c r="BQ193"/>
      <c r="BR193"/>
      <c r="BS193"/>
      <c r="BT193"/>
      <c r="BU193"/>
      <c r="BV193"/>
    </row>
    <row r="194" spans="1:74" s="4" customFormat="1" ht="53.25" customHeight="1" x14ac:dyDescent="0.2">
      <c r="A194" s="16">
        <v>190</v>
      </c>
      <c r="B194" s="10">
        <v>190</v>
      </c>
      <c r="C194" s="9" t="s">
        <v>226</v>
      </c>
      <c r="D194" s="10" t="s">
        <v>107</v>
      </c>
      <c r="E194" s="13">
        <v>1</v>
      </c>
      <c r="F194" s="14">
        <v>252200.52</v>
      </c>
      <c r="G194" s="12">
        <f t="shared" si="2"/>
        <v>252200.52</v>
      </c>
      <c r="H194" s="22"/>
      <c r="I194" s="22"/>
      <c r="J194" s="10" t="s">
        <v>20</v>
      </c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  <c r="AU194"/>
      <c r="AV194"/>
      <c r="AW194"/>
      <c r="AX194"/>
      <c r="AY194"/>
      <c r="AZ194"/>
      <c r="BA194"/>
      <c r="BB194"/>
      <c r="BC194"/>
      <c r="BD194"/>
      <c r="BE194"/>
      <c r="BF194"/>
      <c r="BG194"/>
      <c r="BH194"/>
      <c r="BI194"/>
      <c r="BJ194"/>
      <c r="BK194"/>
      <c r="BL194"/>
      <c r="BM194"/>
      <c r="BN194"/>
      <c r="BO194"/>
      <c r="BP194"/>
      <c r="BQ194"/>
      <c r="BR194"/>
      <c r="BS194"/>
      <c r="BT194"/>
      <c r="BU194"/>
      <c r="BV194"/>
    </row>
    <row r="195" spans="1:74" s="4" customFormat="1" ht="53.25" customHeight="1" x14ac:dyDescent="0.2">
      <c r="A195" s="16">
        <v>191</v>
      </c>
      <c r="B195" s="10">
        <v>191</v>
      </c>
      <c r="C195" s="9" t="s">
        <v>227</v>
      </c>
      <c r="D195" s="10" t="s">
        <v>107</v>
      </c>
      <c r="E195" s="13">
        <v>1</v>
      </c>
      <c r="F195" s="14">
        <v>260749</v>
      </c>
      <c r="G195" s="12">
        <f t="shared" si="2"/>
        <v>260749</v>
      </c>
      <c r="H195" s="22"/>
      <c r="I195" s="22"/>
      <c r="J195" s="10" t="s">
        <v>20</v>
      </c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  <c r="AU195"/>
      <c r="AV195"/>
      <c r="AW195"/>
      <c r="AX195"/>
      <c r="AY195"/>
      <c r="AZ195"/>
      <c r="BA195"/>
      <c r="BB195"/>
      <c r="BC195"/>
      <c r="BD195"/>
      <c r="BE195"/>
      <c r="BF195"/>
      <c r="BG195"/>
      <c r="BH195"/>
      <c r="BI195"/>
      <c r="BJ195"/>
      <c r="BK195"/>
      <c r="BL195"/>
      <c r="BM195"/>
      <c r="BN195"/>
      <c r="BO195"/>
      <c r="BP195"/>
      <c r="BQ195"/>
      <c r="BR195"/>
      <c r="BS195"/>
      <c r="BT195"/>
      <c r="BU195"/>
      <c r="BV195"/>
    </row>
    <row r="196" spans="1:74" s="4" customFormat="1" ht="53.25" customHeight="1" x14ac:dyDescent="0.2">
      <c r="A196" s="16">
        <v>192</v>
      </c>
      <c r="B196" s="10">
        <v>192</v>
      </c>
      <c r="C196" s="9" t="s">
        <v>228</v>
      </c>
      <c r="D196" s="10" t="s">
        <v>46</v>
      </c>
      <c r="E196" s="13">
        <v>2</v>
      </c>
      <c r="F196" s="14">
        <v>138420.29999999999</v>
      </c>
      <c r="G196" s="12">
        <f t="shared" si="2"/>
        <v>276840.59999999998</v>
      </c>
      <c r="H196" s="22"/>
      <c r="I196" s="22"/>
      <c r="J196" s="10" t="s">
        <v>20</v>
      </c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  <c r="AU196"/>
      <c r="AV196"/>
      <c r="AW196"/>
      <c r="AX196"/>
      <c r="AY196"/>
      <c r="AZ196"/>
      <c r="BA196"/>
      <c r="BB196"/>
      <c r="BC196"/>
      <c r="BD196"/>
      <c r="BE196"/>
      <c r="BF196"/>
      <c r="BG196"/>
      <c r="BH196"/>
      <c r="BI196"/>
      <c r="BJ196"/>
      <c r="BK196"/>
      <c r="BL196"/>
      <c r="BM196"/>
      <c r="BN196"/>
      <c r="BO196"/>
      <c r="BP196"/>
      <c r="BQ196"/>
      <c r="BR196"/>
      <c r="BS196"/>
      <c r="BT196"/>
      <c r="BU196"/>
      <c r="BV196"/>
    </row>
    <row r="197" spans="1:74" s="4" customFormat="1" ht="53.25" customHeight="1" x14ac:dyDescent="0.2">
      <c r="A197" s="16">
        <v>193</v>
      </c>
      <c r="B197" s="10">
        <v>193</v>
      </c>
      <c r="C197" s="9" t="s">
        <v>229</v>
      </c>
      <c r="D197" s="10" t="s">
        <v>46</v>
      </c>
      <c r="E197" s="13">
        <v>5</v>
      </c>
      <c r="F197" s="14">
        <v>225750</v>
      </c>
      <c r="G197" s="12">
        <f t="shared" ref="G197:G260" si="3">+E197*F197</f>
        <v>1128750</v>
      </c>
      <c r="H197" s="22"/>
      <c r="I197" s="22"/>
      <c r="J197" s="10" t="s">
        <v>20</v>
      </c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  <c r="AW197"/>
      <c r="AX197"/>
      <c r="AY197"/>
      <c r="AZ197"/>
      <c r="BA197"/>
      <c r="BB197"/>
      <c r="BC197"/>
      <c r="BD197"/>
      <c r="BE197"/>
      <c r="BF197"/>
      <c r="BG197"/>
      <c r="BH197"/>
      <c r="BI197"/>
      <c r="BJ197"/>
      <c r="BK197"/>
      <c r="BL197"/>
      <c r="BM197"/>
      <c r="BN197"/>
      <c r="BO197"/>
      <c r="BP197"/>
      <c r="BQ197"/>
      <c r="BR197"/>
      <c r="BS197"/>
      <c r="BT197"/>
      <c r="BU197"/>
      <c r="BV197"/>
    </row>
    <row r="198" spans="1:74" s="4" customFormat="1" ht="53.25" customHeight="1" x14ac:dyDescent="0.2">
      <c r="A198" s="16">
        <v>194</v>
      </c>
      <c r="B198" s="10">
        <v>194</v>
      </c>
      <c r="C198" s="9" t="s">
        <v>230</v>
      </c>
      <c r="D198" s="10" t="s">
        <v>46</v>
      </c>
      <c r="E198" s="13">
        <v>2</v>
      </c>
      <c r="F198" s="14">
        <v>137540</v>
      </c>
      <c r="G198" s="12">
        <f t="shared" si="3"/>
        <v>275080</v>
      </c>
      <c r="H198" s="22"/>
      <c r="I198" s="22"/>
      <c r="J198" s="10" t="s">
        <v>20</v>
      </c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  <c r="AU198"/>
      <c r="AV198"/>
      <c r="AW198"/>
      <c r="AX198"/>
      <c r="AY198"/>
      <c r="AZ198"/>
      <c r="BA198"/>
      <c r="BB198"/>
      <c r="BC198"/>
      <c r="BD198"/>
      <c r="BE198"/>
      <c r="BF198"/>
      <c r="BG198"/>
      <c r="BH198"/>
      <c r="BI198"/>
      <c r="BJ198"/>
      <c r="BK198"/>
      <c r="BL198"/>
      <c r="BM198"/>
      <c r="BN198"/>
      <c r="BO198"/>
      <c r="BP198"/>
      <c r="BQ198"/>
      <c r="BR198"/>
      <c r="BS198"/>
      <c r="BT198"/>
      <c r="BU198"/>
      <c r="BV198"/>
    </row>
    <row r="199" spans="1:74" s="4" customFormat="1" ht="53.25" customHeight="1" x14ac:dyDescent="0.2">
      <c r="A199" s="16">
        <v>195</v>
      </c>
      <c r="B199" s="10">
        <v>195</v>
      </c>
      <c r="C199" s="9" t="s">
        <v>231</v>
      </c>
      <c r="D199" s="10" t="s">
        <v>46</v>
      </c>
      <c r="E199" s="13">
        <v>2</v>
      </c>
      <c r="F199" s="14">
        <v>225750</v>
      </c>
      <c r="G199" s="12">
        <f t="shared" si="3"/>
        <v>451500</v>
      </c>
      <c r="H199" s="22"/>
      <c r="I199" s="22"/>
      <c r="J199" s="10" t="s">
        <v>20</v>
      </c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  <c r="AW199"/>
      <c r="AX199"/>
      <c r="AY199"/>
      <c r="AZ199"/>
      <c r="BA199"/>
      <c r="BB199"/>
      <c r="BC199"/>
      <c r="BD199"/>
      <c r="BE199"/>
      <c r="BF199"/>
      <c r="BG199"/>
      <c r="BH199"/>
      <c r="BI199"/>
      <c r="BJ199"/>
      <c r="BK199"/>
      <c r="BL199"/>
      <c r="BM199"/>
      <c r="BN199"/>
      <c r="BO199"/>
      <c r="BP199"/>
      <c r="BQ199"/>
      <c r="BR199"/>
      <c r="BS199"/>
      <c r="BT199"/>
      <c r="BU199"/>
      <c r="BV199"/>
    </row>
    <row r="200" spans="1:74" s="4" customFormat="1" ht="53.25" customHeight="1" x14ac:dyDescent="0.2">
      <c r="A200" s="16">
        <v>196</v>
      </c>
      <c r="B200" s="10">
        <v>196</v>
      </c>
      <c r="C200" s="9" t="s">
        <v>232</v>
      </c>
      <c r="D200" s="10" t="s">
        <v>46</v>
      </c>
      <c r="E200" s="13">
        <v>1</v>
      </c>
      <c r="F200" s="14">
        <v>158089.5</v>
      </c>
      <c r="G200" s="12">
        <f t="shared" si="3"/>
        <v>158089.5</v>
      </c>
      <c r="H200" s="22"/>
      <c r="I200" s="22"/>
      <c r="J200" s="10" t="s">
        <v>20</v>
      </c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  <c r="AW200"/>
      <c r="AX200"/>
      <c r="AY200"/>
      <c r="AZ200"/>
      <c r="BA200"/>
      <c r="BB200"/>
      <c r="BC200"/>
      <c r="BD200"/>
      <c r="BE200"/>
      <c r="BF200"/>
      <c r="BG200"/>
      <c r="BH200"/>
      <c r="BI200"/>
      <c r="BJ200"/>
      <c r="BK200"/>
      <c r="BL200"/>
      <c r="BM200"/>
      <c r="BN200"/>
      <c r="BO200"/>
      <c r="BP200"/>
      <c r="BQ200"/>
      <c r="BR200"/>
      <c r="BS200"/>
      <c r="BT200"/>
      <c r="BU200"/>
      <c r="BV200"/>
    </row>
    <row r="201" spans="1:74" s="4" customFormat="1" ht="53.25" customHeight="1" x14ac:dyDescent="0.2">
      <c r="A201" s="16">
        <v>197</v>
      </c>
      <c r="B201" s="10">
        <v>197</v>
      </c>
      <c r="C201" s="9" t="s">
        <v>233</v>
      </c>
      <c r="D201" s="10" t="s">
        <v>71</v>
      </c>
      <c r="E201" s="13">
        <v>1</v>
      </c>
      <c r="F201" s="14">
        <v>214914</v>
      </c>
      <c r="G201" s="12">
        <f t="shared" si="3"/>
        <v>214914</v>
      </c>
      <c r="H201" s="22"/>
      <c r="I201" s="22"/>
      <c r="J201" s="10" t="s">
        <v>20</v>
      </c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  <c r="AT201"/>
      <c r="AU201"/>
      <c r="AV201"/>
      <c r="AW201"/>
      <c r="AX201"/>
      <c r="AY201"/>
      <c r="AZ201"/>
      <c r="BA201"/>
      <c r="BB201"/>
      <c r="BC201"/>
      <c r="BD201"/>
      <c r="BE201"/>
      <c r="BF201"/>
      <c r="BG201"/>
      <c r="BH201"/>
      <c r="BI201"/>
      <c r="BJ201"/>
      <c r="BK201"/>
      <c r="BL201"/>
      <c r="BM201"/>
      <c r="BN201"/>
      <c r="BO201"/>
      <c r="BP201"/>
      <c r="BQ201"/>
      <c r="BR201"/>
      <c r="BS201"/>
      <c r="BT201"/>
      <c r="BU201"/>
      <c r="BV201"/>
    </row>
    <row r="202" spans="1:74" s="4" customFormat="1" ht="53.25" customHeight="1" x14ac:dyDescent="0.2">
      <c r="A202" s="16">
        <v>198</v>
      </c>
      <c r="B202" s="10">
        <v>198</v>
      </c>
      <c r="C202" s="9" t="s">
        <v>234</v>
      </c>
      <c r="D202" s="10" t="s">
        <v>46</v>
      </c>
      <c r="E202" s="13">
        <v>1</v>
      </c>
      <c r="F202" s="14">
        <v>158089.5</v>
      </c>
      <c r="G202" s="12">
        <f t="shared" si="3"/>
        <v>158089.5</v>
      </c>
      <c r="H202" s="22"/>
      <c r="I202" s="22"/>
      <c r="J202" s="10" t="s">
        <v>20</v>
      </c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  <c r="AT202"/>
      <c r="AU202"/>
      <c r="AV202"/>
      <c r="AW202"/>
      <c r="AX202"/>
      <c r="AY202"/>
      <c r="AZ202"/>
      <c r="BA202"/>
      <c r="BB202"/>
      <c r="BC202"/>
      <c r="BD202"/>
      <c r="BE202"/>
      <c r="BF202"/>
      <c r="BG202"/>
      <c r="BH202"/>
      <c r="BI202"/>
      <c r="BJ202"/>
      <c r="BK202"/>
      <c r="BL202"/>
      <c r="BM202"/>
      <c r="BN202"/>
      <c r="BO202"/>
      <c r="BP202"/>
      <c r="BQ202"/>
      <c r="BR202"/>
      <c r="BS202"/>
      <c r="BT202"/>
      <c r="BU202"/>
      <c r="BV202"/>
    </row>
    <row r="203" spans="1:74" s="4" customFormat="1" ht="53.25" customHeight="1" x14ac:dyDescent="0.2">
      <c r="A203" s="16">
        <v>199</v>
      </c>
      <c r="B203" s="10">
        <v>199</v>
      </c>
      <c r="C203" s="9" t="s">
        <v>235</v>
      </c>
      <c r="D203" s="10" t="s">
        <v>71</v>
      </c>
      <c r="E203" s="13">
        <v>1</v>
      </c>
      <c r="F203" s="14">
        <v>214914</v>
      </c>
      <c r="G203" s="12">
        <f t="shared" si="3"/>
        <v>214914</v>
      </c>
      <c r="H203" s="22"/>
      <c r="I203" s="22"/>
      <c r="J203" s="10" t="s">
        <v>20</v>
      </c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  <c r="AU203"/>
      <c r="AV203"/>
      <c r="AW203"/>
      <c r="AX203"/>
      <c r="AY203"/>
      <c r="AZ203"/>
      <c r="BA203"/>
      <c r="BB203"/>
      <c r="BC203"/>
      <c r="BD203"/>
      <c r="BE203"/>
      <c r="BF203"/>
      <c r="BG203"/>
      <c r="BH203"/>
      <c r="BI203"/>
      <c r="BJ203"/>
      <c r="BK203"/>
      <c r="BL203"/>
      <c r="BM203"/>
      <c r="BN203"/>
      <c r="BO203"/>
      <c r="BP203"/>
      <c r="BQ203"/>
      <c r="BR203"/>
      <c r="BS203"/>
      <c r="BT203"/>
      <c r="BU203"/>
      <c r="BV203"/>
    </row>
    <row r="204" spans="1:74" s="4" customFormat="1" ht="53.25" customHeight="1" x14ac:dyDescent="0.2">
      <c r="A204" s="16">
        <v>200</v>
      </c>
      <c r="B204" s="10">
        <v>200</v>
      </c>
      <c r="C204" s="9" t="s">
        <v>236</v>
      </c>
      <c r="D204" s="10" t="s">
        <v>168</v>
      </c>
      <c r="E204" s="13">
        <v>10</v>
      </c>
      <c r="F204" s="14">
        <v>2100</v>
      </c>
      <c r="G204" s="12">
        <f t="shared" si="3"/>
        <v>21000</v>
      </c>
      <c r="H204" s="22"/>
      <c r="I204" s="22"/>
      <c r="J204" s="10" t="s">
        <v>20</v>
      </c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  <c r="AW204"/>
      <c r="AX204"/>
      <c r="AY204"/>
      <c r="AZ204"/>
      <c r="BA204"/>
      <c r="BB204"/>
      <c r="BC204"/>
      <c r="BD204"/>
      <c r="BE204"/>
      <c r="BF204"/>
      <c r="BG204"/>
      <c r="BH204"/>
      <c r="BI204"/>
      <c r="BJ204"/>
      <c r="BK204"/>
      <c r="BL204"/>
      <c r="BM204"/>
      <c r="BN204"/>
      <c r="BO204"/>
      <c r="BP204"/>
      <c r="BQ204"/>
      <c r="BR204"/>
      <c r="BS204"/>
      <c r="BT204"/>
      <c r="BU204"/>
      <c r="BV204"/>
    </row>
    <row r="205" spans="1:74" s="4" customFormat="1" ht="53.25" customHeight="1" x14ac:dyDescent="0.2">
      <c r="A205" s="16">
        <v>201</v>
      </c>
      <c r="B205" s="10">
        <v>201</v>
      </c>
      <c r="C205" s="9" t="s">
        <v>237</v>
      </c>
      <c r="D205" s="10" t="s">
        <v>71</v>
      </c>
      <c r="E205" s="13">
        <v>1</v>
      </c>
      <c r="F205" s="14">
        <v>214914</v>
      </c>
      <c r="G205" s="12">
        <f t="shared" si="3"/>
        <v>214914</v>
      </c>
      <c r="H205" s="22"/>
      <c r="I205" s="22"/>
      <c r="J205" s="10" t="s">
        <v>20</v>
      </c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  <c r="AU205"/>
      <c r="AV205"/>
      <c r="AW205"/>
      <c r="AX205"/>
      <c r="AY205"/>
      <c r="AZ205"/>
      <c r="BA205"/>
      <c r="BB205"/>
      <c r="BC205"/>
      <c r="BD205"/>
      <c r="BE205"/>
      <c r="BF205"/>
      <c r="BG205"/>
      <c r="BH205"/>
      <c r="BI205"/>
      <c r="BJ205"/>
      <c r="BK205"/>
      <c r="BL205"/>
      <c r="BM205"/>
      <c r="BN205"/>
      <c r="BO205"/>
      <c r="BP205"/>
      <c r="BQ205"/>
      <c r="BR205"/>
      <c r="BS205"/>
      <c r="BT205"/>
      <c r="BU205"/>
      <c r="BV205"/>
    </row>
    <row r="206" spans="1:74" s="4" customFormat="1" ht="53.25" customHeight="1" x14ac:dyDescent="0.2">
      <c r="A206" s="16">
        <v>202</v>
      </c>
      <c r="B206" s="10">
        <v>202</v>
      </c>
      <c r="C206" s="9" t="s">
        <v>238</v>
      </c>
      <c r="D206" s="10" t="s">
        <v>239</v>
      </c>
      <c r="E206" s="13">
        <v>6</v>
      </c>
      <c r="F206" s="14">
        <v>30000</v>
      </c>
      <c r="G206" s="12">
        <f t="shared" si="3"/>
        <v>180000</v>
      </c>
      <c r="H206" s="22"/>
      <c r="I206" s="22"/>
      <c r="J206" s="10" t="s">
        <v>20</v>
      </c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  <c r="AU206"/>
      <c r="AV206"/>
      <c r="AW206"/>
      <c r="AX206"/>
      <c r="AY206"/>
      <c r="AZ206"/>
      <c r="BA206"/>
      <c r="BB206"/>
      <c r="BC206"/>
      <c r="BD206"/>
      <c r="BE206"/>
      <c r="BF206"/>
      <c r="BG206"/>
      <c r="BH206"/>
      <c r="BI206"/>
      <c r="BJ206"/>
      <c r="BK206"/>
      <c r="BL206"/>
      <c r="BM206"/>
      <c r="BN206"/>
      <c r="BO206"/>
      <c r="BP206"/>
      <c r="BQ206"/>
      <c r="BR206"/>
      <c r="BS206"/>
      <c r="BT206"/>
      <c r="BU206"/>
      <c r="BV206"/>
    </row>
    <row r="207" spans="1:74" s="4" customFormat="1" ht="53.25" customHeight="1" x14ac:dyDescent="0.2">
      <c r="A207" s="16">
        <v>203</v>
      </c>
      <c r="B207" s="10">
        <v>203</v>
      </c>
      <c r="C207" s="9" t="s">
        <v>228</v>
      </c>
      <c r="D207" s="10" t="s">
        <v>239</v>
      </c>
      <c r="E207" s="13">
        <v>2</v>
      </c>
      <c r="F207" s="14">
        <v>138420.29999999999</v>
      </c>
      <c r="G207" s="12">
        <f t="shared" si="3"/>
        <v>276840.59999999998</v>
      </c>
      <c r="H207" s="22"/>
      <c r="I207" s="22"/>
      <c r="J207" s="10" t="s">
        <v>20</v>
      </c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  <c r="AU207"/>
      <c r="AV207"/>
      <c r="AW207"/>
      <c r="AX207"/>
      <c r="AY207"/>
      <c r="AZ207"/>
      <c r="BA207"/>
      <c r="BB207"/>
      <c r="BC207"/>
      <c r="BD207"/>
      <c r="BE207"/>
      <c r="BF207"/>
      <c r="BG207"/>
      <c r="BH207"/>
      <c r="BI207"/>
      <c r="BJ207"/>
      <c r="BK207"/>
      <c r="BL207"/>
      <c r="BM207"/>
      <c r="BN207"/>
      <c r="BO207"/>
      <c r="BP207"/>
      <c r="BQ207"/>
      <c r="BR207"/>
      <c r="BS207"/>
      <c r="BT207"/>
      <c r="BU207"/>
      <c r="BV207"/>
    </row>
    <row r="208" spans="1:74" s="4" customFormat="1" ht="53.25" customHeight="1" x14ac:dyDescent="0.2">
      <c r="A208" s="16">
        <v>204</v>
      </c>
      <c r="B208" s="10">
        <v>204</v>
      </c>
      <c r="C208" s="9" t="s">
        <v>238</v>
      </c>
      <c r="D208" s="10" t="s">
        <v>239</v>
      </c>
      <c r="E208" s="13">
        <v>6</v>
      </c>
      <c r="F208" s="14">
        <v>30000</v>
      </c>
      <c r="G208" s="12">
        <f t="shared" si="3"/>
        <v>180000</v>
      </c>
      <c r="H208" s="22"/>
      <c r="I208" s="22"/>
      <c r="J208" s="10" t="s">
        <v>20</v>
      </c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  <c r="AU208"/>
      <c r="AV208"/>
      <c r="AW208"/>
      <c r="AX208"/>
      <c r="AY208"/>
      <c r="AZ208"/>
      <c r="BA208"/>
      <c r="BB208"/>
      <c r="BC208"/>
      <c r="BD208"/>
      <c r="BE208"/>
      <c r="BF208"/>
      <c r="BG208"/>
      <c r="BH208"/>
      <c r="BI208"/>
      <c r="BJ208"/>
      <c r="BK208"/>
      <c r="BL208"/>
      <c r="BM208"/>
      <c r="BN208"/>
      <c r="BO208"/>
      <c r="BP208"/>
      <c r="BQ208"/>
      <c r="BR208"/>
      <c r="BS208"/>
      <c r="BT208"/>
      <c r="BU208"/>
      <c r="BV208"/>
    </row>
    <row r="209" spans="1:74" s="4" customFormat="1" ht="53.25" customHeight="1" x14ac:dyDescent="0.2">
      <c r="A209" s="16">
        <v>205</v>
      </c>
      <c r="B209" s="10">
        <v>205</v>
      </c>
      <c r="C209" s="9" t="s">
        <v>220</v>
      </c>
      <c r="D209" s="10" t="s">
        <v>191</v>
      </c>
      <c r="E209" s="13">
        <v>84000159.400000006</v>
      </c>
      <c r="F209" s="14">
        <v>1</v>
      </c>
      <c r="G209" s="12">
        <f t="shared" si="3"/>
        <v>84000159.400000006</v>
      </c>
      <c r="H209" s="22"/>
      <c r="I209" s="22"/>
      <c r="J209" s="10" t="s">
        <v>20</v>
      </c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  <c r="AU209"/>
      <c r="AV209"/>
      <c r="AW209"/>
      <c r="AX209"/>
      <c r="AY209"/>
      <c r="AZ209"/>
      <c r="BA209"/>
      <c r="BB209"/>
      <c r="BC209"/>
      <c r="BD209"/>
      <c r="BE209"/>
      <c r="BF209"/>
      <c r="BG209"/>
      <c r="BH209"/>
      <c r="BI209"/>
      <c r="BJ209"/>
      <c r="BK209"/>
      <c r="BL209"/>
      <c r="BM209"/>
      <c r="BN209"/>
      <c r="BO209"/>
      <c r="BP209"/>
      <c r="BQ209"/>
      <c r="BR209"/>
      <c r="BS209"/>
      <c r="BT209"/>
      <c r="BU209"/>
      <c r="BV209"/>
    </row>
    <row r="210" spans="1:74" s="4" customFormat="1" ht="53.25" customHeight="1" x14ac:dyDescent="0.2">
      <c r="A210" s="16">
        <v>206</v>
      </c>
      <c r="B210" s="10">
        <v>206</v>
      </c>
      <c r="C210" s="9" t="s">
        <v>240</v>
      </c>
      <c r="D210" s="10" t="s">
        <v>191</v>
      </c>
      <c r="E210" s="13">
        <v>1999363.21</v>
      </c>
      <c r="F210" s="14">
        <v>1</v>
      </c>
      <c r="G210" s="12">
        <f t="shared" si="3"/>
        <v>1999363.21</v>
      </c>
      <c r="H210" s="22"/>
      <c r="I210" s="22"/>
      <c r="J210" s="10" t="s">
        <v>20</v>
      </c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  <c r="AT210"/>
      <c r="AU210"/>
      <c r="AV210"/>
      <c r="AW210"/>
      <c r="AX210"/>
      <c r="AY210"/>
      <c r="AZ210"/>
      <c r="BA210"/>
      <c r="BB210"/>
      <c r="BC210"/>
      <c r="BD210"/>
      <c r="BE210"/>
      <c r="BF210"/>
      <c r="BG210"/>
      <c r="BH210"/>
      <c r="BI210"/>
      <c r="BJ210"/>
      <c r="BK210"/>
      <c r="BL210"/>
      <c r="BM210"/>
      <c r="BN210"/>
      <c r="BO210"/>
      <c r="BP210"/>
      <c r="BQ210"/>
      <c r="BR210"/>
      <c r="BS210"/>
      <c r="BT210"/>
      <c r="BU210"/>
      <c r="BV210"/>
    </row>
    <row r="211" spans="1:74" s="4" customFormat="1" ht="53.25" customHeight="1" x14ac:dyDescent="0.2">
      <c r="A211" s="16">
        <v>207</v>
      </c>
      <c r="B211" s="10">
        <v>207</v>
      </c>
      <c r="C211" s="9" t="s">
        <v>241</v>
      </c>
      <c r="D211" s="10" t="s">
        <v>34</v>
      </c>
      <c r="E211" s="13">
        <v>12</v>
      </c>
      <c r="F211" s="14">
        <v>11778.71</v>
      </c>
      <c r="G211" s="12">
        <f t="shared" si="3"/>
        <v>141344.51999999999</v>
      </c>
      <c r="H211" s="22"/>
      <c r="I211" s="22"/>
      <c r="J211" s="10" t="s">
        <v>20</v>
      </c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  <c r="AU211"/>
      <c r="AV211"/>
      <c r="AW211"/>
      <c r="AX211"/>
      <c r="AY211"/>
      <c r="AZ211"/>
      <c r="BA211"/>
      <c r="BB211"/>
      <c r="BC211"/>
      <c r="BD211"/>
      <c r="BE211"/>
      <c r="BF211"/>
      <c r="BG211"/>
      <c r="BH211"/>
      <c r="BI211"/>
      <c r="BJ211"/>
      <c r="BK211"/>
      <c r="BL211"/>
      <c r="BM211"/>
      <c r="BN211"/>
      <c r="BO211"/>
      <c r="BP211"/>
      <c r="BQ211"/>
      <c r="BR211"/>
      <c r="BS211"/>
      <c r="BT211"/>
      <c r="BU211"/>
      <c r="BV211"/>
    </row>
    <row r="212" spans="1:74" s="4" customFormat="1" ht="53.25" customHeight="1" x14ac:dyDescent="0.2">
      <c r="A212" s="16">
        <v>208</v>
      </c>
      <c r="B212" s="10">
        <v>208</v>
      </c>
      <c r="C212" s="9" t="s">
        <v>242</v>
      </c>
      <c r="D212" s="10" t="s">
        <v>182</v>
      </c>
      <c r="E212" s="13">
        <v>3</v>
      </c>
      <c r="F212" s="14">
        <v>10764.09</v>
      </c>
      <c r="G212" s="12">
        <f t="shared" si="3"/>
        <v>32292.27</v>
      </c>
      <c r="H212" s="22"/>
      <c r="I212" s="22"/>
      <c r="J212" s="10" t="s">
        <v>20</v>
      </c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  <c r="AT212"/>
      <c r="AU212"/>
      <c r="AV212"/>
      <c r="AW212"/>
      <c r="AX212"/>
      <c r="AY212"/>
      <c r="AZ212"/>
      <c r="BA212"/>
      <c r="BB212"/>
      <c r="BC212"/>
      <c r="BD212"/>
      <c r="BE212"/>
      <c r="BF212"/>
      <c r="BG212"/>
      <c r="BH212"/>
      <c r="BI212"/>
      <c r="BJ212"/>
      <c r="BK212"/>
      <c r="BL212"/>
      <c r="BM212"/>
      <c r="BN212"/>
      <c r="BO212"/>
      <c r="BP212"/>
      <c r="BQ212"/>
      <c r="BR212"/>
      <c r="BS212"/>
      <c r="BT212"/>
      <c r="BU212"/>
      <c r="BV212"/>
    </row>
    <row r="213" spans="1:74" s="4" customFormat="1" ht="53.25" customHeight="1" x14ac:dyDescent="0.2">
      <c r="A213" s="16">
        <v>209</v>
      </c>
      <c r="B213" s="10">
        <v>209</v>
      </c>
      <c r="C213" s="9" t="s">
        <v>240</v>
      </c>
      <c r="D213" s="10" t="s">
        <v>191</v>
      </c>
      <c r="E213" s="13">
        <v>400000</v>
      </c>
      <c r="F213" s="14">
        <v>1</v>
      </c>
      <c r="G213" s="12">
        <f t="shared" si="3"/>
        <v>400000</v>
      </c>
      <c r="H213" s="22"/>
      <c r="I213" s="22"/>
      <c r="J213" s="10" t="s">
        <v>20</v>
      </c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  <c r="AU213"/>
      <c r="AV213"/>
      <c r="AW213"/>
      <c r="AX213"/>
      <c r="AY213"/>
      <c r="AZ213"/>
      <c r="BA213"/>
      <c r="BB213"/>
      <c r="BC213"/>
      <c r="BD213"/>
      <c r="BE213"/>
      <c r="BF213"/>
      <c r="BG213"/>
      <c r="BH213"/>
      <c r="BI213"/>
      <c r="BJ213"/>
      <c r="BK213"/>
      <c r="BL213"/>
      <c r="BM213"/>
      <c r="BN213"/>
      <c r="BO213"/>
      <c r="BP213"/>
      <c r="BQ213"/>
      <c r="BR213"/>
      <c r="BS213"/>
      <c r="BT213"/>
      <c r="BU213"/>
      <c r="BV213"/>
    </row>
    <row r="214" spans="1:74" s="4" customFormat="1" ht="53.25" customHeight="1" x14ac:dyDescent="0.2">
      <c r="A214" s="16">
        <v>210</v>
      </c>
      <c r="B214" s="10">
        <v>210</v>
      </c>
      <c r="C214" s="9" t="s">
        <v>243</v>
      </c>
      <c r="D214" s="10" t="s">
        <v>71</v>
      </c>
      <c r="E214" s="13">
        <f>160</f>
        <v>160</v>
      </c>
      <c r="F214" s="14">
        <v>10000</v>
      </c>
      <c r="G214" s="12">
        <f t="shared" si="3"/>
        <v>1600000</v>
      </c>
      <c r="H214" s="22"/>
      <c r="I214" s="22"/>
      <c r="J214" s="10" t="s">
        <v>20</v>
      </c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  <c r="AV214"/>
      <c r="AW214"/>
      <c r="AX214"/>
      <c r="AY214"/>
      <c r="AZ214"/>
      <c r="BA214"/>
      <c r="BB214"/>
      <c r="BC214"/>
      <c r="BD214"/>
      <c r="BE214"/>
      <c r="BF214"/>
      <c r="BG214"/>
      <c r="BH214"/>
      <c r="BI214"/>
      <c r="BJ214"/>
      <c r="BK214"/>
      <c r="BL214"/>
      <c r="BM214"/>
      <c r="BN214"/>
      <c r="BO214"/>
      <c r="BP214"/>
      <c r="BQ214"/>
      <c r="BR214"/>
      <c r="BS214"/>
      <c r="BT214"/>
      <c r="BU214"/>
      <c r="BV214"/>
    </row>
    <row r="215" spans="1:74" s="4" customFormat="1" ht="53.25" customHeight="1" x14ac:dyDescent="0.2">
      <c r="A215" s="16">
        <v>211</v>
      </c>
      <c r="B215" s="10">
        <v>211</v>
      </c>
      <c r="C215" s="9" t="s">
        <v>244</v>
      </c>
      <c r="D215" s="10" t="s">
        <v>34</v>
      </c>
      <c r="E215" s="13">
        <v>25</v>
      </c>
      <c r="F215" s="14">
        <v>10000</v>
      </c>
      <c r="G215" s="12">
        <f t="shared" si="3"/>
        <v>250000</v>
      </c>
      <c r="H215" s="22"/>
      <c r="I215" s="22"/>
      <c r="J215" s="10" t="s">
        <v>20</v>
      </c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  <c r="AU215"/>
      <c r="AV215"/>
      <c r="AW215"/>
      <c r="AX215"/>
      <c r="AY215"/>
      <c r="AZ215"/>
      <c r="BA215"/>
      <c r="BB215"/>
      <c r="BC215"/>
      <c r="BD215"/>
      <c r="BE215"/>
      <c r="BF215"/>
      <c r="BG215"/>
      <c r="BH215"/>
      <c r="BI215"/>
      <c r="BJ215"/>
      <c r="BK215"/>
      <c r="BL215"/>
      <c r="BM215"/>
      <c r="BN215"/>
      <c r="BO215"/>
      <c r="BP215"/>
      <c r="BQ215"/>
      <c r="BR215"/>
      <c r="BS215"/>
      <c r="BT215"/>
      <c r="BU215"/>
      <c r="BV215"/>
    </row>
    <row r="216" spans="1:74" s="4" customFormat="1" ht="53.25" customHeight="1" x14ac:dyDescent="0.2">
      <c r="A216" s="16">
        <v>212</v>
      </c>
      <c r="B216" s="10">
        <v>212</v>
      </c>
      <c r="C216" s="9" t="s">
        <v>244</v>
      </c>
      <c r="D216" s="10" t="s">
        <v>107</v>
      </c>
      <c r="E216" s="13">
        <v>70</v>
      </c>
      <c r="F216" s="14">
        <v>10000</v>
      </c>
      <c r="G216" s="12">
        <f t="shared" si="3"/>
        <v>700000</v>
      </c>
      <c r="H216" s="22"/>
      <c r="I216" s="22"/>
      <c r="J216" s="10" t="s">
        <v>20</v>
      </c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  <c r="AT216"/>
      <c r="AU216"/>
      <c r="AV216"/>
      <c r="AW216"/>
      <c r="AX216"/>
      <c r="AY216"/>
      <c r="AZ216"/>
      <c r="BA216"/>
      <c r="BB216"/>
      <c r="BC216"/>
      <c r="BD216"/>
      <c r="BE216"/>
      <c r="BF216"/>
      <c r="BG216"/>
      <c r="BH216"/>
      <c r="BI216"/>
      <c r="BJ216"/>
      <c r="BK216"/>
      <c r="BL216"/>
      <c r="BM216"/>
      <c r="BN216"/>
      <c r="BO216"/>
      <c r="BP216"/>
      <c r="BQ216"/>
      <c r="BR216"/>
      <c r="BS216"/>
      <c r="BT216"/>
      <c r="BU216"/>
      <c r="BV216"/>
    </row>
    <row r="217" spans="1:74" s="4" customFormat="1" ht="53.25" customHeight="1" x14ac:dyDescent="0.2">
      <c r="A217" s="16">
        <v>213</v>
      </c>
      <c r="B217" s="8">
        <v>213</v>
      </c>
      <c r="C217" s="9" t="s">
        <v>245</v>
      </c>
      <c r="D217" s="10" t="s">
        <v>19</v>
      </c>
      <c r="E217" s="11">
        <v>600</v>
      </c>
      <c r="F217" s="11">
        <v>10000</v>
      </c>
      <c r="G217" s="12">
        <f t="shared" si="3"/>
        <v>6000000</v>
      </c>
      <c r="H217" s="21"/>
      <c r="I217" s="21"/>
      <c r="J217" s="17" t="s">
        <v>14</v>
      </c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  <c r="AU217"/>
      <c r="AV217"/>
      <c r="AW217"/>
      <c r="AX217"/>
      <c r="AY217"/>
      <c r="AZ217"/>
      <c r="BA217"/>
      <c r="BB217"/>
      <c r="BC217"/>
      <c r="BD217"/>
      <c r="BE217"/>
      <c r="BF217"/>
      <c r="BG217"/>
      <c r="BH217"/>
      <c r="BI217"/>
      <c r="BJ217"/>
      <c r="BK217"/>
      <c r="BL217"/>
      <c r="BM217"/>
      <c r="BN217"/>
      <c r="BO217"/>
      <c r="BP217"/>
      <c r="BQ217"/>
      <c r="BR217"/>
      <c r="BS217"/>
      <c r="BT217"/>
      <c r="BU217"/>
      <c r="BV217"/>
    </row>
    <row r="218" spans="1:74" s="4" customFormat="1" ht="53.25" customHeight="1" x14ac:dyDescent="0.2">
      <c r="A218" s="16">
        <v>214</v>
      </c>
      <c r="B218" s="10">
        <v>214</v>
      </c>
      <c r="C218" s="9" t="s">
        <v>244</v>
      </c>
      <c r="D218" s="10" t="s">
        <v>57</v>
      </c>
      <c r="E218" s="13">
        <v>10</v>
      </c>
      <c r="F218" s="14">
        <v>10000</v>
      </c>
      <c r="G218" s="12">
        <f t="shared" si="3"/>
        <v>100000</v>
      </c>
      <c r="H218" s="22"/>
      <c r="I218" s="22"/>
      <c r="J218" s="10" t="s">
        <v>20</v>
      </c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  <c r="AT218"/>
      <c r="AU218"/>
      <c r="AV218"/>
      <c r="AW218"/>
      <c r="AX218"/>
      <c r="AY218"/>
      <c r="AZ218"/>
      <c r="BA218"/>
      <c r="BB218"/>
      <c r="BC218"/>
      <c r="BD218"/>
      <c r="BE218"/>
      <c r="BF218"/>
      <c r="BG218"/>
      <c r="BH218"/>
      <c r="BI218"/>
      <c r="BJ218"/>
      <c r="BK218"/>
      <c r="BL218"/>
      <c r="BM218"/>
      <c r="BN218"/>
      <c r="BO218"/>
      <c r="BP218"/>
      <c r="BQ218"/>
      <c r="BR218"/>
      <c r="BS218"/>
      <c r="BT218"/>
      <c r="BU218"/>
      <c r="BV218"/>
    </row>
    <row r="219" spans="1:74" s="4" customFormat="1" ht="53.25" customHeight="1" x14ac:dyDescent="0.2">
      <c r="A219" s="16">
        <v>215</v>
      </c>
      <c r="B219" s="10">
        <v>215</v>
      </c>
      <c r="C219" s="9" t="s">
        <v>244</v>
      </c>
      <c r="D219" s="10" t="s">
        <v>57</v>
      </c>
      <c r="E219" s="13">
        <v>130</v>
      </c>
      <c r="F219" s="14">
        <v>10000</v>
      </c>
      <c r="G219" s="12">
        <f t="shared" si="3"/>
        <v>1300000</v>
      </c>
      <c r="H219" s="22"/>
      <c r="I219" s="22"/>
      <c r="J219" s="10" t="s">
        <v>20</v>
      </c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  <c r="AT219"/>
      <c r="AU219"/>
      <c r="AV219"/>
      <c r="AW219"/>
      <c r="AX219"/>
      <c r="AY219"/>
      <c r="AZ219"/>
      <c r="BA219"/>
      <c r="BB219"/>
      <c r="BC219"/>
      <c r="BD219"/>
      <c r="BE219"/>
      <c r="BF219"/>
      <c r="BG219"/>
      <c r="BH219"/>
      <c r="BI219"/>
      <c r="BJ219"/>
      <c r="BK219"/>
      <c r="BL219"/>
      <c r="BM219"/>
      <c r="BN219"/>
      <c r="BO219"/>
      <c r="BP219"/>
      <c r="BQ219"/>
      <c r="BR219"/>
      <c r="BS219"/>
      <c r="BT219"/>
      <c r="BU219"/>
      <c r="BV219"/>
    </row>
    <row r="220" spans="1:74" s="4" customFormat="1" ht="53.25" customHeight="1" x14ac:dyDescent="0.2">
      <c r="A220" s="16">
        <v>216</v>
      </c>
      <c r="B220" s="10">
        <v>216</v>
      </c>
      <c r="C220" s="9" t="s">
        <v>244</v>
      </c>
      <c r="D220" s="10" t="s">
        <v>57</v>
      </c>
      <c r="E220" s="13">
        <v>15</v>
      </c>
      <c r="F220" s="14">
        <v>10000</v>
      </c>
      <c r="G220" s="12">
        <f t="shared" si="3"/>
        <v>150000</v>
      </c>
      <c r="H220" s="22"/>
      <c r="I220" s="22"/>
      <c r="J220" s="10" t="s">
        <v>20</v>
      </c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  <c r="AS220"/>
      <c r="AT220"/>
      <c r="AU220"/>
      <c r="AV220"/>
      <c r="AW220"/>
      <c r="AX220"/>
      <c r="AY220"/>
      <c r="AZ220"/>
      <c r="BA220"/>
      <c r="BB220"/>
      <c r="BC220"/>
      <c r="BD220"/>
      <c r="BE220"/>
      <c r="BF220"/>
      <c r="BG220"/>
      <c r="BH220"/>
      <c r="BI220"/>
      <c r="BJ220"/>
      <c r="BK220"/>
      <c r="BL220"/>
      <c r="BM220"/>
      <c r="BN220"/>
      <c r="BO220"/>
      <c r="BP220"/>
      <c r="BQ220"/>
      <c r="BR220"/>
      <c r="BS220"/>
      <c r="BT220"/>
      <c r="BU220"/>
      <c r="BV220"/>
    </row>
    <row r="221" spans="1:74" s="4" customFormat="1" ht="53.25" customHeight="1" x14ac:dyDescent="0.2">
      <c r="A221" s="16">
        <v>217</v>
      </c>
      <c r="B221" s="10">
        <v>217</v>
      </c>
      <c r="C221" s="9" t="s">
        <v>244</v>
      </c>
      <c r="D221" s="10" t="s">
        <v>57</v>
      </c>
      <c r="E221" s="13">
        <v>90</v>
      </c>
      <c r="F221" s="14">
        <v>10000</v>
      </c>
      <c r="G221" s="12">
        <f t="shared" si="3"/>
        <v>900000</v>
      </c>
      <c r="H221" s="22"/>
      <c r="I221" s="22"/>
      <c r="J221" s="10" t="s">
        <v>20</v>
      </c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  <c r="AS221"/>
      <c r="AT221"/>
      <c r="AU221"/>
      <c r="AV221"/>
      <c r="AW221"/>
      <c r="AX221"/>
      <c r="AY221"/>
      <c r="AZ221"/>
      <c r="BA221"/>
      <c r="BB221"/>
      <c r="BC221"/>
      <c r="BD221"/>
      <c r="BE221"/>
      <c r="BF221"/>
      <c r="BG221"/>
      <c r="BH221"/>
      <c r="BI221"/>
      <c r="BJ221"/>
      <c r="BK221"/>
      <c r="BL221"/>
      <c r="BM221"/>
      <c r="BN221"/>
      <c r="BO221"/>
      <c r="BP221"/>
      <c r="BQ221"/>
      <c r="BR221"/>
      <c r="BS221"/>
      <c r="BT221"/>
      <c r="BU221"/>
      <c r="BV221"/>
    </row>
    <row r="222" spans="1:74" s="4" customFormat="1" ht="53.25" customHeight="1" x14ac:dyDescent="0.2">
      <c r="A222" s="16">
        <v>218</v>
      </c>
      <c r="B222" s="10">
        <v>218</v>
      </c>
      <c r="C222" s="9" t="s">
        <v>243</v>
      </c>
      <c r="D222" s="10" t="s">
        <v>71</v>
      </c>
      <c r="E222" s="13">
        <v>220</v>
      </c>
      <c r="F222" s="14">
        <v>10000</v>
      </c>
      <c r="G222" s="12">
        <f t="shared" si="3"/>
        <v>2200000</v>
      </c>
      <c r="H222" s="22"/>
      <c r="I222" s="22"/>
      <c r="J222" s="10" t="s">
        <v>20</v>
      </c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  <c r="AS222"/>
      <c r="AT222"/>
      <c r="AU222"/>
      <c r="AV222"/>
      <c r="AW222"/>
      <c r="AX222"/>
      <c r="AY222"/>
      <c r="AZ222"/>
      <c r="BA222"/>
      <c r="BB222"/>
      <c r="BC222"/>
      <c r="BD222"/>
      <c r="BE222"/>
      <c r="BF222"/>
      <c r="BG222"/>
      <c r="BH222"/>
      <c r="BI222"/>
      <c r="BJ222"/>
      <c r="BK222"/>
      <c r="BL222"/>
      <c r="BM222"/>
      <c r="BN222"/>
      <c r="BO222"/>
      <c r="BP222"/>
      <c r="BQ222"/>
      <c r="BR222"/>
      <c r="BS222"/>
      <c r="BT222"/>
      <c r="BU222"/>
      <c r="BV222"/>
    </row>
    <row r="223" spans="1:74" s="4" customFormat="1" ht="53.25" customHeight="1" x14ac:dyDescent="0.2">
      <c r="A223" s="16">
        <v>219</v>
      </c>
      <c r="B223" s="10">
        <v>219</v>
      </c>
      <c r="C223" s="9" t="s">
        <v>244</v>
      </c>
      <c r="D223" s="10" t="s">
        <v>57</v>
      </c>
      <c r="E223" s="13">
        <v>10</v>
      </c>
      <c r="F223" s="14">
        <v>10000</v>
      </c>
      <c r="G223" s="12">
        <f t="shared" si="3"/>
        <v>100000</v>
      </c>
      <c r="H223" s="22"/>
      <c r="I223" s="22"/>
      <c r="J223" s="10" t="s">
        <v>20</v>
      </c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  <c r="AU223"/>
      <c r="AV223"/>
      <c r="AW223"/>
      <c r="AX223"/>
      <c r="AY223"/>
      <c r="AZ223"/>
      <c r="BA223"/>
      <c r="BB223"/>
      <c r="BC223"/>
      <c r="BD223"/>
      <c r="BE223"/>
      <c r="BF223"/>
      <c r="BG223"/>
      <c r="BH223"/>
      <c r="BI223"/>
      <c r="BJ223"/>
      <c r="BK223"/>
      <c r="BL223"/>
      <c r="BM223"/>
      <c r="BN223"/>
      <c r="BO223"/>
      <c r="BP223"/>
      <c r="BQ223"/>
      <c r="BR223"/>
      <c r="BS223"/>
      <c r="BT223"/>
      <c r="BU223"/>
      <c r="BV223"/>
    </row>
    <row r="224" spans="1:74" s="4" customFormat="1" ht="53.25" customHeight="1" x14ac:dyDescent="0.2">
      <c r="A224" s="16">
        <v>220</v>
      </c>
      <c r="B224" s="10">
        <v>220</v>
      </c>
      <c r="C224" s="9" t="s">
        <v>244</v>
      </c>
      <c r="D224" s="10" t="s">
        <v>57</v>
      </c>
      <c r="E224" s="13">
        <v>45</v>
      </c>
      <c r="F224" s="14">
        <v>10000</v>
      </c>
      <c r="G224" s="12">
        <f t="shared" si="3"/>
        <v>450000</v>
      </c>
      <c r="H224" s="22"/>
      <c r="I224" s="22"/>
      <c r="J224" s="10" t="s">
        <v>20</v>
      </c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  <c r="AT224"/>
      <c r="AU224"/>
      <c r="AV224"/>
      <c r="AW224"/>
      <c r="AX224"/>
      <c r="AY224"/>
      <c r="AZ224"/>
      <c r="BA224"/>
      <c r="BB224"/>
      <c r="BC224"/>
      <c r="BD224"/>
      <c r="BE224"/>
      <c r="BF224"/>
      <c r="BG224"/>
      <c r="BH224"/>
      <c r="BI224"/>
      <c r="BJ224"/>
      <c r="BK224"/>
      <c r="BL224"/>
      <c r="BM224"/>
      <c r="BN224"/>
      <c r="BO224"/>
      <c r="BP224"/>
      <c r="BQ224"/>
      <c r="BR224"/>
      <c r="BS224"/>
      <c r="BT224"/>
      <c r="BU224"/>
      <c r="BV224"/>
    </row>
    <row r="225" spans="1:74" s="4" customFormat="1" ht="53.25" customHeight="1" x14ac:dyDescent="0.2">
      <c r="A225" s="16">
        <v>221</v>
      </c>
      <c r="B225" s="10">
        <v>221</v>
      </c>
      <c r="C225" s="9" t="s">
        <v>244</v>
      </c>
      <c r="D225" s="10" t="s">
        <v>57</v>
      </c>
      <c r="E225" s="13">
        <v>30</v>
      </c>
      <c r="F225" s="14">
        <v>10000</v>
      </c>
      <c r="G225" s="12">
        <f t="shared" si="3"/>
        <v>300000</v>
      </c>
      <c r="H225" s="22"/>
      <c r="I225" s="22"/>
      <c r="J225" s="10" t="s">
        <v>20</v>
      </c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  <c r="AT225"/>
      <c r="AU225"/>
      <c r="AV225"/>
      <c r="AW225"/>
      <c r="AX225"/>
      <c r="AY225"/>
      <c r="AZ225"/>
      <c r="BA225"/>
      <c r="BB225"/>
      <c r="BC225"/>
      <c r="BD225"/>
      <c r="BE225"/>
      <c r="BF225"/>
      <c r="BG225"/>
      <c r="BH225"/>
      <c r="BI225"/>
      <c r="BJ225"/>
      <c r="BK225"/>
      <c r="BL225"/>
      <c r="BM225"/>
      <c r="BN225"/>
      <c r="BO225"/>
      <c r="BP225"/>
      <c r="BQ225"/>
      <c r="BR225"/>
      <c r="BS225"/>
      <c r="BT225"/>
      <c r="BU225"/>
      <c r="BV225"/>
    </row>
    <row r="226" spans="1:74" s="4" customFormat="1" ht="53.25" customHeight="1" x14ac:dyDescent="0.2">
      <c r="A226" s="16">
        <v>222</v>
      </c>
      <c r="B226" s="10">
        <v>222</v>
      </c>
      <c r="C226" s="9" t="s">
        <v>246</v>
      </c>
      <c r="D226" s="10" t="s">
        <v>191</v>
      </c>
      <c r="E226" s="13">
        <v>10499384.91</v>
      </c>
      <c r="F226" s="14">
        <v>1</v>
      </c>
      <c r="G226" s="12">
        <f t="shared" si="3"/>
        <v>10499384.91</v>
      </c>
      <c r="H226" s="22"/>
      <c r="I226" s="22"/>
      <c r="J226" s="10" t="s">
        <v>20</v>
      </c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S226"/>
      <c r="AT226"/>
      <c r="AU226"/>
      <c r="AV226"/>
      <c r="AW226"/>
      <c r="AX226"/>
      <c r="AY226"/>
      <c r="AZ226"/>
      <c r="BA226"/>
      <c r="BB226"/>
      <c r="BC226"/>
      <c r="BD226"/>
      <c r="BE226"/>
      <c r="BF226"/>
      <c r="BG226"/>
      <c r="BH226"/>
      <c r="BI226"/>
      <c r="BJ226"/>
      <c r="BK226"/>
      <c r="BL226"/>
      <c r="BM226"/>
      <c r="BN226"/>
      <c r="BO226"/>
      <c r="BP226"/>
      <c r="BQ226"/>
      <c r="BR226"/>
      <c r="BS226"/>
      <c r="BT226"/>
      <c r="BU226"/>
      <c r="BV226"/>
    </row>
    <row r="227" spans="1:74" s="4" customFormat="1" ht="53.25" customHeight="1" x14ac:dyDescent="0.2">
      <c r="A227" s="16">
        <v>223</v>
      </c>
      <c r="B227" s="10">
        <v>223</v>
      </c>
      <c r="C227" s="9" t="s">
        <v>247</v>
      </c>
      <c r="D227" s="10" t="s">
        <v>168</v>
      </c>
      <c r="E227" s="13">
        <v>5000</v>
      </c>
      <c r="F227" s="14">
        <v>33.86</v>
      </c>
      <c r="G227" s="12">
        <f t="shared" si="3"/>
        <v>169300</v>
      </c>
      <c r="H227" s="22"/>
      <c r="I227" s="22"/>
      <c r="J227" s="10" t="s">
        <v>20</v>
      </c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  <c r="AS227"/>
      <c r="AT227"/>
      <c r="AU227"/>
      <c r="AV227"/>
      <c r="AW227"/>
      <c r="AX227"/>
      <c r="AY227"/>
      <c r="AZ227"/>
      <c r="BA227"/>
      <c r="BB227"/>
      <c r="BC227"/>
      <c r="BD227"/>
      <c r="BE227"/>
      <c r="BF227"/>
      <c r="BG227"/>
      <c r="BH227"/>
      <c r="BI227"/>
      <c r="BJ227"/>
      <c r="BK227"/>
      <c r="BL227"/>
      <c r="BM227"/>
      <c r="BN227"/>
      <c r="BO227"/>
      <c r="BP227"/>
      <c r="BQ227"/>
      <c r="BR227"/>
      <c r="BS227"/>
      <c r="BT227"/>
      <c r="BU227"/>
      <c r="BV227"/>
    </row>
    <row r="228" spans="1:74" s="4" customFormat="1" ht="53.25" customHeight="1" x14ac:dyDescent="0.2">
      <c r="A228" s="16">
        <v>224</v>
      </c>
      <c r="B228" s="10">
        <v>224</v>
      </c>
      <c r="C228" s="9" t="s">
        <v>248</v>
      </c>
      <c r="D228" s="10" t="s">
        <v>13</v>
      </c>
      <c r="E228" s="13">
        <v>21</v>
      </c>
      <c r="F228" s="14">
        <v>14264.99</v>
      </c>
      <c r="G228" s="12">
        <f t="shared" si="3"/>
        <v>299564.78999999998</v>
      </c>
      <c r="H228" s="22"/>
      <c r="I228" s="22"/>
      <c r="J228" s="10" t="s">
        <v>20</v>
      </c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  <c r="AT228"/>
      <c r="AU228"/>
      <c r="AV228"/>
      <c r="AW228"/>
      <c r="AX228"/>
      <c r="AY228"/>
      <c r="AZ228"/>
      <c r="BA228"/>
      <c r="BB228"/>
      <c r="BC228"/>
      <c r="BD228"/>
      <c r="BE228"/>
      <c r="BF228"/>
      <c r="BG228"/>
      <c r="BH228"/>
      <c r="BI228"/>
      <c r="BJ228"/>
      <c r="BK228"/>
      <c r="BL228"/>
      <c r="BM228"/>
      <c r="BN228"/>
      <c r="BO228"/>
      <c r="BP228"/>
      <c r="BQ228"/>
      <c r="BR228"/>
      <c r="BS228"/>
      <c r="BT228"/>
      <c r="BU228"/>
      <c r="BV228"/>
    </row>
    <row r="229" spans="1:74" s="4" customFormat="1" ht="53.25" customHeight="1" x14ac:dyDescent="0.2">
      <c r="A229" s="16">
        <v>225</v>
      </c>
      <c r="B229" s="10">
        <v>225</v>
      </c>
      <c r="C229" s="9" t="s">
        <v>249</v>
      </c>
      <c r="D229" s="10" t="s">
        <v>34</v>
      </c>
      <c r="E229" s="13">
        <v>30</v>
      </c>
      <c r="F229" s="14">
        <v>1198.71</v>
      </c>
      <c r="G229" s="12">
        <f t="shared" si="3"/>
        <v>35961.300000000003</v>
      </c>
      <c r="H229" s="22"/>
      <c r="I229" s="22"/>
      <c r="J229" s="10" t="s">
        <v>20</v>
      </c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  <c r="AT229"/>
      <c r="AU229"/>
      <c r="AV229"/>
      <c r="AW229"/>
      <c r="AX229"/>
      <c r="AY229"/>
      <c r="AZ229"/>
      <c r="BA229"/>
      <c r="BB229"/>
      <c r="BC229"/>
      <c r="BD229"/>
      <c r="BE229"/>
      <c r="BF229"/>
      <c r="BG229"/>
      <c r="BH229"/>
      <c r="BI229"/>
      <c r="BJ229"/>
      <c r="BK229"/>
      <c r="BL229"/>
      <c r="BM229"/>
      <c r="BN229"/>
      <c r="BO229"/>
      <c r="BP229"/>
      <c r="BQ229"/>
      <c r="BR229"/>
      <c r="BS229"/>
      <c r="BT229"/>
      <c r="BU229"/>
      <c r="BV229"/>
    </row>
    <row r="230" spans="1:74" s="4" customFormat="1" ht="53.25" customHeight="1" x14ac:dyDescent="0.2">
      <c r="A230" s="16">
        <v>226</v>
      </c>
      <c r="B230" s="10">
        <v>226</v>
      </c>
      <c r="C230" s="9" t="s">
        <v>250</v>
      </c>
      <c r="D230" s="10" t="s">
        <v>84</v>
      </c>
      <c r="E230" s="13">
        <v>50</v>
      </c>
      <c r="F230" s="14">
        <v>2272.58</v>
      </c>
      <c r="G230" s="12">
        <f t="shared" si="3"/>
        <v>113629</v>
      </c>
      <c r="H230" s="22"/>
      <c r="I230" s="22"/>
      <c r="J230" s="10" t="s">
        <v>20</v>
      </c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S230"/>
      <c r="AT230"/>
      <c r="AU230"/>
      <c r="AV230"/>
      <c r="AW230"/>
      <c r="AX230"/>
      <c r="AY230"/>
      <c r="AZ230"/>
      <c r="BA230"/>
      <c r="BB230"/>
      <c r="BC230"/>
      <c r="BD230"/>
      <c r="BE230"/>
      <c r="BF230"/>
      <c r="BG230"/>
      <c r="BH230"/>
      <c r="BI230"/>
      <c r="BJ230"/>
      <c r="BK230"/>
      <c r="BL230"/>
      <c r="BM230"/>
      <c r="BN230"/>
      <c r="BO230"/>
      <c r="BP230"/>
      <c r="BQ230"/>
      <c r="BR230"/>
      <c r="BS230"/>
      <c r="BT230"/>
      <c r="BU230"/>
      <c r="BV230"/>
    </row>
    <row r="231" spans="1:74" s="4" customFormat="1" ht="53.25" customHeight="1" x14ac:dyDescent="0.2">
      <c r="A231" s="16">
        <v>227</v>
      </c>
      <c r="B231" s="10">
        <v>227</v>
      </c>
      <c r="C231" s="9" t="s">
        <v>251</v>
      </c>
      <c r="D231" s="10" t="s">
        <v>84</v>
      </c>
      <c r="E231" s="13">
        <v>36</v>
      </c>
      <c r="F231" s="14">
        <v>18060</v>
      </c>
      <c r="G231" s="12">
        <f t="shared" si="3"/>
        <v>650160</v>
      </c>
      <c r="H231" s="22"/>
      <c r="I231" s="22"/>
      <c r="J231" s="10" t="s">
        <v>20</v>
      </c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  <c r="AS231"/>
      <c r="AT231"/>
      <c r="AU231"/>
      <c r="AV231"/>
      <c r="AW231"/>
      <c r="AX231"/>
      <c r="AY231"/>
      <c r="AZ231"/>
      <c r="BA231"/>
      <c r="BB231"/>
      <c r="BC231"/>
      <c r="BD231"/>
      <c r="BE231"/>
      <c r="BF231"/>
      <c r="BG231"/>
      <c r="BH231"/>
      <c r="BI231"/>
      <c r="BJ231"/>
      <c r="BK231"/>
      <c r="BL231"/>
      <c r="BM231"/>
      <c r="BN231"/>
      <c r="BO231"/>
      <c r="BP231"/>
      <c r="BQ231"/>
      <c r="BR231"/>
      <c r="BS231"/>
      <c r="BT231"/>
      <c r="BU231"/>
      <c r="BV231"/>
    </row>
    <row r="232" spans="1:74" s="4" customFormat="1" ht="53.25" customHeight="1" x14ac:dyDescent="0.2">
      <c r="A232" s="16">
        <v>228</v>
      </c>
      <c r="B232" s="10">
        <v>228</v>
      </c>
      <c r="C232" s="9" t="s">
        <v>252</v>
      </c>
      <c r="D232" s="10" t="s">
        <v>26</v>
      </c>
      <c r="E232" s="13">
        <v>20</v>
      </c>
      <c r="F232" s="14">
        <v>15540.96</v>
      </c>
      <c r="G232" s="12">
        <f t="shared" si="3"/>
        <v>310819.19999999995</v>
      </c>
      <c r="H232" s="22"/>
      <c r="I232" s="22"/>
      <c r="J232" s="10" t="s">
        <v>20</v>
      </c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S232"/>
      <c r="AT232"/>
      <c r="AU232"/>
      <c r="AV232"/>
      <c r="AW232"/>
      <c r="AX232"/>
      <c r="AY232"/>
      <c r="AZ232"/>
      <c r="BA232"/>
      <c r="BB232"/>
      <c r="BC232"/>
      <c r="BD232"/>
      <c r="BE232"/>
      <c r="BF232"/>
      <c r="BG232"/>
      <c r="BH232"/>
      <c r="BI232"/>
      <c r="BJ232"/>
      <c r="BK232"/>
      <c r="BL232"/>
      <c r="BM232"/>
      <c r="BN232"/>
      <c r="BO232"/>
      <c r="BP232"/>
      <c r="BQ232"/>
      <c r="BR232"/>
      <c r="BS232"/>
      <c r="BT232"/>
      <c r="BU232"/>
      <c r="BV232"/>
    </row>
    <row r="233" spans="1:74" s="4" customFormat="1" ht="53.25" customHeight="1" x14ac:dyDescent="0.2">
      <c r="A233" s="16">
        <v>229</v>
      </c>
      <c r="B233" s="10">
        <v>229</v>
      </c>
      <c r="C233" s="9" t="s">
        <v>246</v>
      </c>
      <c r="D233" s="10" t="s">
        <v>191</v>
      </c>
      <c r="E233" s="13">
        <v>3989180.8</v>
      </c>
      <c r="F233" s="14">
        <v>1</v>
      </c>
      <c r="G233" s="12">
        <f t="shared" si="3"/>
        <v>3989180.8</v>
      </c>
      <c r="H233" s="22"/>
      <c r="I233" s="22"/>
      <c r="J233" s="10" t="s">
        <v>20</v>
      </c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  <c r="AT233"/>
      <c r="AU233"/>
      <c r="AV233"/>
      <c r="AW233"/>
      <c r="AX233"/>
      <c r="AY233"/>
      <c r="AZ233"/>
      <c r="BA233"/>
      <c r="BB233"/>
      <c r="BC233"/>
      <c r="BD233"/>
      <c r="BE233"/>
      <c r="BF233"/>
      <c r="BG233"/>
      <c r="BH233"/>
      <c r="BI233"/>
      <c r="BJ233"/>
      <c r="BK233"/>
      <c r="BL233"/>
      <c r="BM233"/>
      <c r="BN233"/>
      <c r="BO233"/>
      <c r="BP233"/>
      <c r="BQ233"/>
      <c r="BR233"/>
      <c r="BS233"/>
      <c r="BT233"/>
      <c r="BU233"/>
      <c r="BV233"/>
    </row>
    <row r="234" spans="1:74" s="4" customFormat="1" ht="53.25" customHeight="1" x14ac:dyDescent="0.2">
      <c r="A234" s="16">
        <v>230</v>
      </c>
      <c r="B234" s="10">
        <v>230</v>
      </c>
      <c r="C234" s="9" t="s">
        <v>253</v>
      </c>
      <c r="D234" s="10" t="s">
        <v>34</v>
      </c>
      <c r="E234" s="13">
        <v>20</v>
      </c>
      <c r="F234" s="14">
        <v>9700.4500000000007</v>
      </c>
      <c r="G234" s="12">
        <f t="shared" si="3"/>
        <v>194009</v>
      </c>
      <c r="H234" s="22"/>
      <c r="I234" s="22"/>
      <c r="J234" s="10" t="s">
        <v>20</v>
      </c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  <c r="AT234"/>
      <c r="AU234"/>
      <c r="AV234"/>
      <c r="AW234"/>
      <c r="AX234"/>
      <c r="AY234"/>
      <c r="AZ234"/>
      <c r="BA234"/>
      <c r="BB234"/>
      <c r="BC234"/>
      <c r="BD234"/>
      <c r="BE234"/>
      <c r="BF234"/>
      <c r="BG234"/>
      <c r="BH234"/>
      <c r="BI234"/>
      <c r="BJ234"/>
      <c r="BK234"/>
      <c r="BL234"/>
      <c r="BM234"/>
      <c r="BN234"/>
      <c r="BO234"/>
      <c r="BP234"/>
      <c r="BQ234"/>
      <c r="BR234"/>
      <c r="BS234"/>
      <c r="BT234"/>
      <c r="BU234"/>
      <c r="BV234"/>
    </row>
    <row r="235" spans="1:74" s="4" customFormat="1" ht="53.25" customHeight="1" x14ac:dyDescent="0.2">
      <c r="A235" s="16">
        <v>231</v>
      </c>
      <c r="B235" s="10">
        <v>231</v>
      </c>
      <c r="C235" s="9" t="s">
        <v>254</v>
      </c>
      <c r="D235" s="10" t="s">
        <v>34</v>
      </c>
      <c r="E235" s="13">
        <v>100</v>
      </c>
      <c r="F235" s="14">
        <v>42743.37</v>
      </c>
      <c r="G235" s="12">
        <f t="shared" si="3"/>
        <v>4274337</v>
      </c>
      <c r="H235" s="22"/>
      <c r="I235" s="22"/>
      <c r="J235" s="10" t="s">
        <v>20</v>
      </c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  <c r="AS235"/>
      <c r="AT235"/>
      <c r="AU235"/>
      <c r="AV235"/>
      <c r="AW235"/>
      <c r="AX235"/>
      <c r="AY235"/>
      <c r="AZ235"/>
      <c r="BA235"/>
      <c r="BB235"/>
      <c r="BC235"/>
      <c r="BD235"/>
      <c r="BE235"/>
      <c r="BF235"/>
      <c r="BG235"/>
      <c r="BH235"/>
      <c r="BI235"/>
      <c r="BJ235"/>
      <c r="BK235"/>
      <c r="BL235"/>
      <c r="BM235"/>
      <c r="BN235"/>
      <c r="BO235"/>
      <c r="BP235"/>
      <c r="BQ235"/>
      <c r="BR235"/>
      <c r="BS235"/>
      <c r="BT235"/>
      <c r="BU235"/>
      <c r="BV235"/>
    </row>
    <row r="236" spans="1:74" s="4" customFormat="1" ht="53.25" customHeight="1" x14ac:dyDescent="0.2">
      <c r="A236" s="16">
        <v>232</v>
      </c>
      <c r="B236" s="10">
        <v>232</v>
      </c>
      <c r="C236" s="9" t="s">
        <v>255</v>
      </c>
      <c r="D236" s="10" t="s">
        <v>191</v>
      </c>
      <c r="E236" s="13">
        <v>7999654</v>
      </c>
      <c r="F236" s="14">
        <v>1</v>
      </c>
      <c r="G236" s="12">
        <f t="shared" si="3"/>
        <v>7999654</v>
      </c>
      <c r="H236" s="22"/>
      <c r="I236" s="22"/>
      <c r="J236" s="10" t="s">
        <v>20</v>
      </c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  <c r="AS236"/>
      <c r="AT236"/>
      <c r="AU236"/>
      <c r="AV236"/>
      <c r="AW236"/>
      <c r="AX236"/>
      <c r="AY236"/>
      <c r="AZ236"/>
      <c r="BA236"/>
      <c r="BB236"/>
      <c r="BC236"/>
      <c r="BD236"/>
      <c r="BE236"/>
      <c r="BF236"/>
      <c r="BG236"/>
      <c r="BH236"/>
      <c r="BI236"/>
      <c r="BJ236"/>
      <c r="BK236"/>
      <c r="BL236"/>
      <c r="BM236"/>
      <c r="BN236"/>
      <c r="BO236"/>
      <c r="BP236"/>
      <c r="BQ236"/>
      <c r="BR236"/>
      <c r="BS236"/>
      <c r="BT236"/>
      <c r="BU236"/>
      <c r="BV236"/>
    </row>
    <row r="237" spans="1:74" s="4" customFormat="1" ht="53.25" customHeight="1" x14ac:dyDescent="0.2">
      <c r="A237" s="16">
        <v>233</v>
      </c>
      <c r="B237" s="10">
        <v>233</v>
      </c>
      <c r="C237" s="9" t="s">
        <v>255</v>
      </c>
      <c r="D237" s="10" t="s">
        <v>191</v>
      </c>
      <c r="E237" s="13">
        <v>3000000</v>
      </c>
      <c r="F237" s="14">
        <v>1</v>
      </c>
      <c r="G237" s="12">
        <f t="shared" si="3"/>
        <v>3000000</v>
      </c>
      <c r="H237" s="22"/>
      <c r="I237" s="22"/>
      <c r="J237" s="10" t="s">
        <v>20</v>
      </c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  <c r="AT237"/>
      <c r="AU237"/>
      <c r="AV237"/>
      <c r="AW237"/>
      <c r="AX237"/>
      <c r="AY237"/>
      <c r="AZ237"/>
      <c r="BA237"/>
      <c r="BB237"/>
      <c r="BC237"/>
      <c r="BD237"/>
      <c r="BE237"/>
      <c r="BF237"/>
      <c r="BG237"/>
      <c r="BH237"/>
      <c r="BI237"/>
      <c r="BJ237"/>
      <c r="BK237"/>
      <c r="BL237"/>
      <c r="BM237"/>
      <c r="BN237"/>
      <c r="BO237"/>
      <c r="BP237"/>
      <c r="BQ237"/>
      <c r="BR237"/>
      <c r="BS237"/>
      <c r="BT237"/>
      <c r="BU237"/>
      <c r="BV237"/>
    </row>
    <row r="238" spans="1:74" s="4" customFormat="1" ht="53.25" customHeight="1" x14ac:dyDescent="0.2">
      <c r="A238" s="16">
        <v>234</v>
      </c>
      <c r="B238" s="10">
        <v>234</v>
      </c>
      <c r="C238" s="9" t="s">
        <v>256</v>
      </c>
      <c r="D238" s="10" t="s">
        <v>191</v>
      </c>
      <c r="E238" s="13">
        <v>6000000</v>
      </c>
      <c r="F238" s="14">
        <v>1</v>
      </c>
      <c r="G238" s="12">
        <f t="shared" si="3"/>
        <v>6000000</v>
      </c>
      <c r="H238" s="22"/>
      <c r="I238" s="22"/>
      <c r="J238" s="10" t="s">
        <v>20</v>
      </c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  <c r="AX238"/>
      <c r="AY238"/>
      <c r="AZ238"/>
      <c r="BA238"/>
      <c r="BB238"/>
      <c r="BC238"/>
      <c r="BD238"/>
      <c r="BE238"/>
      <c r="BF238"/>
      <c r="BG238"/>
      <c r="BH238"/>
      <c r="BI238"/>
      <c r="BJ238"/>
      <c r="BK238"/>
      <c r="BL238"/>
      <c r="BM238"/>
      <c r="BN238"/>
      <c r="BO238"/>
      <c r="BP238"/>
      <c r="BQ238"/>
      <c r="BR238"/>
      <c r="BS238"/>
      <c r="BT238"/>
      <c r="BU238"/>
      <c r="BV238"/>
    </row>
    <row r="239" spans="1:74" s="4" customFormat="1" ht="53.25" customHeight="1" x14ac:dyDescent="0.2">
      <c r="A239" s="16">
        <v>235</v>
      </c>
      <c r="B239" s="10">
        <v>235</v>
      </c>
      <c r="C239" s="9" t="s">
        <v>256</v>
      </c>
      <c r="D239" s="10" t="s">
        <v>191</v>
      </c>
      <c r="E239" s="13">
        <v>5000000</v>
      </c>
      <c r="F239" s="14">
        <v>1</v>
      </c>
      <c r="G239" s="12">
        <f t="shared" si="3"/>
        <v>5000000</v>
      </c>
      <c r="H239" s="22"/>
      <c r="I239" s="22"/>
      <c r="J239" s="10" t="s">
        <v>20</v>
      </c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  <c r="AT239"/>
      <c r="AU239"/>
      <c r="AV239"/>
      <c r="AW239"/>
      <c r="AX239"/>
      <c r="AY239"/>
      <c r="AZ239"/>
      <c r="BA239"/>
      <c r="BB239"/>
      <c r="BC239"/>
      <c r="BD239"/>
      <c r="BE239"/>
      <c r="BF239"/>
      <c r="BG239"/>
      <c r="BH239"/>
      <c r="BI239"/>
      <c r="BJ239"/>
      <c r="BK239"/>
      <c r="BL239"/>
      <c r="BM239"/>
      <c r="BN239"/>
      <c r="BO239"/>
      <c r="BP239"/>
      <c r="BQ239"/>
      <c r="BR239"/>
      <c r="BS239"/>
      <c r="BT239"/>
      <c r="BU239"/>
      <c r="BV239"/>
    </row>
    <row r="240" spans="1:74" s="4" customFormat="1" ht="53.25" customHeight="1" x14ac:dyDescent="0.2">
      <c r="A240" s="16">
        <v>236</v>
      </c>
      <c r="B240" s="10">
        <v>236</v>
      </c>
      <c r="C240" s="9" t="s">
        <v>257</v>
      </c>
      <c r="D240" s="10" t="s">
        <v>34</v>
      </c>
      <c r="E240" s="13">
        <v>2</v>
      </c>
      <c r="F240" s="14">
        <v>24716.67</v>
      </c>
      <c r="G240" s="12">
        <f t="shared" si="3"/>
        <v>49433.34</v>
      </c>
      <c r="H240" s="22"/>
      <c r="I240" s="22"/>
      <c r="J240" s="10" t="s">
        <v>20</v>
      </c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  <c r="AW240"/>
      <c r="AX240"/>
      <c r="AY240"/>
      <c r="AZ240"/>
      <c r="BA240"/>
      <c r="BB240"/>
      <c r="BC240"/>
      <c r="BD240"/>
      <c r="BE240"/>
      <c r="BF240"/>
      <c r="BG240"/>
      <c r="BH240"/>
      <c r="BI240"/>
      <c r="BJ240"/>
      <c r="BK240"/>
      <c r="BL240"/>
      <c r="BM240"/>
      <c r="BN240"/>
      <c r="BO240"/>
      <c r="BP240"/>
      <c r="BQ240"/>
      <c r="BR240"/>
      <c r="BS240"/>
      <c r="BT240"/>
      <c r="BU240"/>
      <c r="BV240"/>
    </row>
    <row r="241" spans="1:74" s="4" customFormat="1" ht="53.25" customHeight="1" x14ac:dyDescent="0.2">
      <c r="A241" s="16">
        <v>237</v>
      </c>
      <c r="B241" s="10">
        <v>237</v>
      </c>
      <c r="C241" s="9" t="s">
        <v>258</v>
      </c>
      <c r="D241" s="10" t="s">
        <v>71</v>
      </c>
      <c r="E241" s="13">
        <v>6</v>
      </c>
      <c r="F241" s="14">
        <v>16346.1</v>
      </c>
      <c r="G241" s="12">
        <f t="shared" si="3"/>
        <v>98076.6</v>
      </c>
      <c r="H241" s="22"/>
      <c r="I241" s="22"/>
      <c r="J241" s="10" t="s">
        <v>20</v>
      </c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  <c r="AX241"/>
      <c r="AY241"/>
      <c r="AZ241"/>
      <c r="BA241"/>
      <c r="BB241"/>
      <c r="BC241"/>
      <c r="BD241"/>
      <c r="BE241"/>
      <c r="BF241"/>
      <c r="BG241"/>
      <c r="BH241"/>
      <c r="BI241"/>
      <c r="BJ241"/>
      <c r="BK241"/>
      <c r="BL241"/>
      <c r="BM241"/>
      <c r="BN241"/>
      <c r="BO241"/>
      <c r="BP241"/>
      <c r="BQ241"/>
      <c r="BR241"/>
      <c r="BS241"/>
      <c r="BT241"/>
      <c r="BU241"/>
      <c r="BV241"/>
    </row>
    <row r="242" spans="1:74" s="4" customFormat="1" ht="53.25" customHeight="1" x14ac:dyDescent="0.2">
      <c r="A242" s="16">
        <v>238</v>
      </c>
      <c r="B242" s="10">
        <v>238</v>
      </c>
      <c r="C242" s="9" t="s">
        <v>259</v>
      </c>
      <c r="D242" s="10" t="s">
        <v>34</v>
      </c>
      <c r="E242" s="13">
        <v>10</v>
      </c>
      <c r="F242" s="14">
        <v>5528.34</v>
      </c>
      <c r="G242" s="12">
        <f t="shared" si="3"/>
        <v>55283.4</v>
      </c>
      <c r="H242" s="22"/>
      <c r="I242" s="22"/>
      <c r="J242" s="10" t="s">
        <v>20</v>
      </c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  <c r="AS242"/>
      <c r="AT242"/>
      <c r="AU242"/>
      <c r="AV242"/>
      <c r="AW242"/>
      <c r="AX242"/>
      <c r="AY242"/>
      <c r="AZ242"/>
      <c r="BA242"/>
      <c r="BB242"/>
      <c r="BC242"/>
      <c r="BD242"/>
      <c r="BE242"/>
      <c r="BF242"/>
      <c r="BG242"/>
      <c r="BH242"/>
      <c r="BI242"/>
      <c r="BJ242"/>
      <c r="BK242"/>
      <c r="BL242"/>
      <c r="BM242"/>
      <c r="BN242"/>
      <c r="BO242"/>
      <c r="BP242"/>
      <c r="BQ242"/>
      <c r="BR242"/>
      <c r="BS242"/>
      <c r="BT242"/>
      <c r="BU242"/>
      <c r="BV242"/>
    </row>
    <row r="243" spans="1:74" s="4" customFormat="1" ht="53.25" customHeight="1" x14ac:dyDescent="0.2">
      <c r="A243" s="16">
        <v>239</v>
      </c>
      <c r="B243" s="10">
        <v>239</v>
      </c>
      <c r="C243" s="9" t="s">
        <v>260</v>
      </c>
      <c r="D243" s="10" t="s">
        <v>13</v>
      </c>
      <c r="E243" s="13">
        <v>15</v>
      </c>
      <c r="F243" s="14">
        <v>21811.23</v>
      </c>
      <c r="G243" s="12">
        <f t="shared" si="3"/>
        <v>327168.45</v>
      </c>
      <c r="H243" s="22"/>
      <c r="I243" s="22"/>
      <c r="J243" s="10" t="s">
        <v>20</v>
      </c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  <c r="AS243"/>
      <c r="AT243"/>
      <c r="AU243"/>
      <c r="AV243"/>
      <c r="AW243"/>
      <c r="AX243"/>
      <c r="AY243"/>
      <c r="AZ243"/>
      <c r="BA243"/>
      <c r="BB243"/>
      <c r="BC243"/>
      <c r="BD243"/>
      <c r="BE243"/>
      <c r="BF243"/>
      <c r="BG243"/>
      <c r="BH243"/>
      <c r="BI243"/>
      <c r="BJ243"/>
      <c r="BK243"/>
      <c r="BL243"/>
      <c r="BM243"/>
      <c r="BN243"/>
      <c r="BO243"/>
      <c r="BP243"/>
      <c r="BQ243"/>
      <c r="BR243"/>
      <c r="BS243"/>
      <c r="BT243"/>
      <c r="BU243"/>
      <c r="BV243"/>
    </row>
    <row r="244" spans="1:74" s="4" customFormat="1" ht="53.25" customHeight="1" x14ac:dyDescent="0.2">
      <c r="A244" s="16">
        <v>240</v>
      </c>
      <c r="B244" s="10">
        <v>240</v>
      </c>
      <c r="C244" s="9" t="s">
        <v>261</v>
      </c>
      <c r="D244" s="10" t="s">
        <v>84</v>
      </c>
      <c r="E244" s="13">
        <v>10</v>
      </c>
      <c r="F244" s="14">
        <v>6020</v>
      </c>
      <c r="G244" s="12">
        <f t="shared" si="3"/>
        <v>60200</v>
      </c>
      <c r="H244" s="22"/>
      <c r="I244" s="22"/>
      <c r="J244" s="10" t="s">
        <v>20</v>
      </c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  <c r="AT244"/>
      <c r="AU244"/>
      <c r="AV244"/>
      <c r="AW244"/>
      <c r="AX244"/>
      <c r="AY244"/>
      <c r="AZ244"/>
      <c r="BA244"/>
      <c r="BB244"/>
      <c r="BC244"/>
      <c r="BD244"/>
      <c r="BE244"/>
      <c r="BF244"/>
      <c r="BG244"/>
      <c r="BH244"/>
      <c r="BI244"/>
      <c r="BJ244"/>
      <c r="BK244"/>
      <c r="BL244"/>
      <c r="BM244"/>
      <c r="BN244"/>
      <c r="BO244"/>
      <c r="BP244"/>
      <c r="BQ244"/>
      <c r="BR244"/>
      <c r="BS244"/>
      <c r="BT244"/>
      <c r="BU244"/>
      <c r="BV244"/>
    </row>
    <row r="245" spans="1:74" s="4" customFormat="1" ht="53.25" customHeight="1" x14ac:dyDescent="0.2">
      <c r="A245" s="16">
        <v>241</v>
      </c>
      <c r="B245" s="10">
        <v>241</v>
      </c>
      <c r="C245" s="9" t="s">
        <v>262</v>
      </c>
      <c r="D245" s="10" t="s">
        <v>84</v>
      </c>
      <c r="E245" s="13">
        <v>10</v>
      </c>
      <c r="F245" s="14">
        <v>30100</v>
      </c>
      <c r="G245" s="12">
        <f t="shared" si="3"/>
        <v>301000</v>
      </c>
      <c r="H245" s="22"/>
      <c r="I245" s="22"/>
      <c r="J245" s="10" t="s">
        <v>20</v>
      </c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  <c r="AS245"/>
      <c r="AT245"/>
      <c r="AU245"/>
      <c r="AV245"/>
      <c r="AW245"/>
      <c r="AX245"/>
      <c r="AY245"/>
      <c r="AZ245"/>
      <c r="BA245"/>
      <c r="BB245"/>
      <c r="BC245"/>
      <c r="BD245"/>
      <c r="BE245"/>
      <c r="BF245"/>
      <c r="BG245"/>
      <c r="BH245"/>
      <c r="BI245"/>
      <c r="BJ245"/>
      <c r="BK245"/>
      <c r="BL245"/>
      <c r="BM245"/>
      <c r="BN245"/>
      <c r="BO245"/>
      <c r="BP245"/>
      <c r="BQ245"/>
      <c r="BR245"/>
      <c r="BS245"/>
      <c r="BT245"/>
      <c r="BU245"/>
      <c r="BV245"/>
    </row>
    <row r="246" spans="1:74" s="4" customFormat="1" ht="53.25" customHeight="1" x14ac:dyDescent="0.2">
      <c r="A246" s="16">
        <v>242</v>
      </c>
      <c r="B246" s="10">
        <v>242</v>
      </c>
      <c r="C246" s="9" t="s">
        <v>263</v>
      </c>
      <c r="D246" s="10" t="s">
        <v>84</v>
      </c>
      <c r="E246" s="13">
        <v>10</v>
      </c>
      <c r="F246" s="14">
        <v>30100</v>
      </c>
      <c r="G246" s="12">
        <f t="shared" si="3"/>
        <v>301000</v>
      </c>
      <c r="H246" s="22"/>
      <c r="I246" s="22"/>
      <c r="J246" s="10" t="s">
        <v>20</v>
      </c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S246"/>
      <c r="AT246"/>
      <c r="AU246"/>
      <c r="AV246"/>
      <c r="AW246"/>
      <c r="AX246"/>
      <c r="AY246"/>
      <c r="AZ246"/>
      <c r="BA246"/>
      <c r="BB246"/>
      <c r="BC246"/>
      <c r="BD246"/>
      <c r="BE246"/>
      <c r="BF246"/>
      <c r="BG246"/>
      <c r="BH246"/>
      <c r="BI246"/>
      <c r="BJ246"/>
      <c r="BK246"/>
      <c r="BL246"/>
      <c r="BM246"/>
      <c r="BN246"/>
      <c r="BO246"/>
      <c r="BP246"/>
      <c r="BQ246"/>
      <c r="BR246"/>
      <c r="BS246"/>
      <c r="BT246"/>
      <c r="BU246"/>
      <c r="BV246"/>
    </row>
    <row r="247" spans="1:74" s="4" customFormat="1" ht="53.25" customHeight="1" x14ac:dyDescent="0.2">
      <c r="A247" s="16">
        <v>243</v>
      </c>
      <c r="B247" s="10">
        <v>243</v>
      </c>
      <c r="C247" s="9" t="s">
        <v>264</v>
      </c>
      <c r="D247" s="10" t="s">
        <v>265</v>
      </c>
      <c r="E247" s="13">
        <v>2</v>
      </c>
      <c r="F247" s="14">
        <v>80496</v>
      </c>
      <c r="G247" s="12">
        <f t="shared" si="3"/>
        <v>160992</v>
      </c>
      <c r="H247" s="22"/>
      <c r="I247" s="22"/>
      <c r="J247" s="10" t="s">
        <v>20</v>
      </c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  <c r="AS247"/>
      <c r="AT247"/>
      <c r="AU247"/>
      <c r="AV247"/>
      <c r="AW247"/>
      <c r="AX247"/>
      <c r="AY247"/>
      <c r="AZ247"/>
      <c r="BA247"/>
      <c r="BB247"/>
      <c r="BC247"/>
      <c r="BD247"/>
      <c r="BE247"/>
      <c r="BF247"/>
      <c r="BG247"/>
      <c r="BH247"/>
      <c r="BI247"/>
      <c r="BJ247"/>
      <c r="BK247"/>
      <c r="BL247"/>
      <c r="BM247"/>
      <c r="BN247"/>
      <c r="BO247"/>
      <c r="BP247"/>
      <c r="BQ247"/>
      <c r="BR247"/>
      <c r="BS247"/>
      <c r="BT247"/>
      <c r="BU247"/>
      <c r="BV247"/>
    </row>
    <row r="248" spans="1:74" s="4" customFormat="1" ht="53.25" customHeight="1" x14ac:dyDescent="0.2">
      <c r="A248" s="16">
        <v>244</v>
      </c>
      <c r="B248" s="10">
        <v>244</v>
      </c>
      <c r="C248" s="9" t="s">
        <v>264</v>
      </c>
      <c r="D248" s="10" t="s">
        <v>24</v>
      </c>
      <c r="E248" s="13">
        <v>1</v>
      </c>
      <c r="F248" s="14">
        <v>80496</v>
      </c>
      <c r="G248" s="12">
        <f t="shared" si="3"/>
        <v>80496</v>
      </c>
      <c r="H248" s="22"/>
      <c r="I248" s="22"/>
      <c r="J248" s="10" t="s">
        <v>20</v>
      </c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  <c r="AS248"/>
      <c r="AT248"/>
      <c r="AU248"/>
      <c r="AV248"/>
      <c r="AW248"/>
      <c r="AX248"/>
      <c r="AY248"/>
      <c r="AZ248"/>
      <c r="BA248"/>
      <c r="BB248"/>
      <c r="BC248"/>
      <c r="BD248"/>
      <c r="BE248"/>
      <c r="BF248"/>
      <c r="BG248"/>
      <c r="BH248"/>
      <c r="BI248"/>
      <c r="BJ248"/>
      <c r="BK248"/>
      <c r="BL248"/>
      <c r="BM248"/>
      <c r="BN248"/>
      <c r="BO248"/>
      <c r="BP248"/>
      <c r="BQ248"/>
      <c r="BR248"/>
      <c r="BS248"/>
      <c r="BT248"/>
      <c r="BU248"/>
      <c r="BV248"/>
    </row>
    <row r="249" spans="1:74" s="4" customFormat="1" ht="53.25" customHeight="1" x14ac:dyDescent="0.2">
      <c r="A249" s="16">
        <v>245</v>
      </c>
      <c r="B249" s="10">
        <v>245</v>
      </c>
      <c r="C249" s="9" t="s">
        <v>266</v>
      </c>
      <c r="D249" s="10" t="s">
        <v>101</v>
      </c>
      <c r="E249" s="13">
        <v>1</v>
      </c>
      <c r="F249" s="14">
        <v>37000</v>
      </c>
      <c r="G249" s="12">
        <f t="shared" si="3"/>
        <v>37000</v>
      </c>
      <c r="H249" s="22"/>
      <c r="I249" s="22"/>
      <c r="J249" s="10" t="s">
        <v>20</v>
      </c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  <c r="AS249"/>
      <c r="AT249"/>
      <c r="AU249"/>
      <c r="AV249"/>
      <c r="AW249"/>
      <c r="AX249"/>
      <c r="AY249"/>
      <c r="AZ249"/>
      <c r="BA249"/>
      <c r="BB249"/>
      <c r="BC249"/>
      <c r="BD249"/>
      <c r="BE249"/>
      <c r="BF249"/>
      <c r="BG249"/>
      <c r="BH249"/>
      <c r="BI249"/>
      <c r="BJ249"/>
      <c r="BK249"/>
      <c r="BL249"/>
      <c r="BM249"/>
      <c r="BN249"/>
      <c r="BO249"/>
      <c r="BP249"/>
      <c r="BQ249"/>
      <c r="BR249"/>
      <c r="BS249"/>
      <c r="BT249"/>
      <c r="BU249"/>
      <c r="BV249"/>
    </row>
    <row r="250" spans="1:74" s="4" customFormat="1" ht="53.25" customHeight="1" x14ac:dyDescent="0.2">
      <c r="A250" s="16">
        <v>246</v>
      </c>
      <c r="B250" s="10">
        <v>246</v>
      </c>
      <c r="C250" s="9" t="s">
        <v>267</v>
      </c>
      <c r="D250" s="10" t="s">
        <v>191</v>
      </c>
      <c r="E250" s="13">
        <v>12948550.210000001</v>
      </c>
      <c r="F250" s="14">
        <v>1</v>
      </c>
      <c r="G250" s="12">
        <f t="shared" si="3"/>
        <v>12948550.210000001</v>
      </c>
      <c r="H250" s="22"/>
      <c r="I250" s="22"/>
      <c r="J250" s="10" t="s">
        <v>20</v>
      </c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R250"/>
      <c r="AS250"/>
      <c r="AT250"/>
      <c r="AU250"/>
      <c r="AV250"/>
      <c r="AW250"/>
      <c r="AX250"/>
      <c r="AY250"/>
      <c r="AZ250"/>
      <c r="BA250"/>
      <c r="BB250"/>
      <c r="BC250"/>
      <c r="BD250"/>
      <c r="BE250"/>
      <c r="BF250"/>
      <c r="BG250"/>
      <c r="BH250"/>
      <c r="BI250"/>
      <c r="BJ250"/>
      <c r="BK250"/>
      <c r="BL250"/>
      <c r="BM250"/>
      <c r="BN250"/>
      <c r="BO250"/>
      <c r="BP250"/>
      <c r="BQ250"/>
      <c r="BR250"/>
      <c r="BS250"/>
      <c r="BT250"/>
      <c r="BU250"/>
      <c r="BV250"/>
    </row>
    <row r="251" spans="1:74" s="4" customFormat="1" ht="53.25" customHeight="1" x14ac:dyDescent="0.2">
      <c r="A251" s="16">
        <v>247</v>
      </c>
      <c r="B251" s="10">
        <v>247</v>
      </c>
      <c r="C251" s="9" t="s">
        <v>268</v>
      </c>
      <c r="D251" s="10" t="s">
        <v>269</v>
      </c>
      <c r="E251" s="13">
        <v>2</v>
      </c>
      <c r="F251" s="14">
        <v>90400</v>
      </c>
      <c r="G251" s="12">
        <f t="shared" si="3"/>
        <v>180800</v>
      </c>
      <c r="H251" s="22"/>
      <c r="I251" s="22"/>
      <c r="J251" s="10" t="s">
        <v>20</v>
      </c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R251"/>
      <c r="AS251"/>
      <c r="AT251"/>
      <c r="AU251"/>
      <c r="AV251"/>
      <c r="AW251"/>
      <c r="AX251"/>
      <c r="AY251"/>
      <c r="AZ251"/>
      <c r="BA251"/>
      <c r="BB251"/>
      <c r="BC251"/>
      <c r="BD251"/>
      <c r="BE251"/>
      <c r="BF251"/>
      <c r="BG251"/>
      <c r="BH251"/>
      <c r="BI251"/>
      <c r="BJ251"/>
      <c r="BK251"/>
      <c r="BL251"/>
      <c r="BM251"/>
      <c r="BN251"/>
      <c r="BO251"/>
      <c r="BP251"/>
      <c r="BQ251"/>
      <c r="BR251"/>
      <c r="BS251"/>
      <c r="BT251"/>
      <c r="BU251"/>
      <c r="BV251"/>
    </row>
    <row r="252" spans="1:74" s="4" customFormat="1" ht="53.25" customHeight="1" x14ac:dyDescent="0.2">
      <c r="A252" s="16">
        <v>248</v>
      </c>
      <c r="B252" s="8">
        <v>248</v>
      </c>
      <c r="C252" s="9" t="s">
        <v>270</v>
      </c>
      <c r="D252" s="10" t="s">
        <v>26</v>
      </c>
      <c r="E252" s="11">
        <v>100</v>
      </c>
      <c r="F252" s="11">
        <v>628.45000000000005</v>
      </c>
      <c r="G252" s="12">
        <f t="shared" si="3"/>
        <v>62845.000000000007</v>
      </c>
      <c r="H252" s="21"/>
      <c r="I252" s="21"/>
      <c r="J252" s="17" t="s">
        <v>14</v>
      </c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  <c r="AP252"/>
      <c r="AQ252"/>
      <c r="AR252"/>
      <c r="AS252"/>
      <c r="AT252"/>
      <c r="AU252"/>
      <c r="AV252"/>
      <c r="AW252"/>
      <c r="AX252"/>
      <c r="AY252"/>
      <c r="AZ252"/>
      <c r="BA252"/>
      <c r="BB252"/>
      <c r="BC252"/>
      <c r="BD252"/>
      <c r="BE252"/>
      <c r="BF252"/>
      <c r="BG252"/>
      <c r="BH252"/>
      <c r="BI252"/>
      <c r="BJ252"/>
      <c r="BK252"/>
      <c r="BL252"/>
      <c r="BM252"/>
      <c r="BN252"/>
      <c r="BO252"/>
      <c r="BP252"/>
      <c r="BQ252"/>
      <c r="BR252"/>
      <c r="BS252"/>
      <c r="BT252"/>
      <c r="BU252"/>
      <c r="BV252"/>
    </row>
    <row r="253" spans="1:74" s="4" customFormat="1" ht="53.25" customHeight="1" x14ac:dyDescent="0.2">
      <c r="A253" s="16">
        <v>249</v>
      </c>
      <c r="B253" s="10">
        <v>249</v>
      </c>
      <c r="C253" s="9" t="s">
        <v>271</v>
      </c>
      <c r="D253" s="10" t="s">
        <v>30</v>
      </c>
      <c r="E253" s="13">
        <v>10</v>
      </c>
      <c r="F253" s="14">
        <v>107350</v>
      </c>
      <c r="G253" s="12">
        <f t="shared" si="3"/>
        <v>1073500</v>
      </c>
      <c r="H253" s="22"/>
      <c r="I253" s="22"/>
      <c r="J253" s="10" t="s">
        <v>20</v>
      </c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  <c r="AQ253"/>
      <c r="AR253"/>
      <c r="AS253"/>
      <c r="AT253"/>
      <c r="AU253"/>
      <c r="AV253"/>
      <c r="AW253"/>
      <c r="AX253"/>
      <c r="AY253"/>
      <c r="AZ253"/>
      <c r="BA253"/>
      <c r="BB253"/>
      <c r="BC253"/>
      <c r="BD253"/>
      <c r="BE253"/>
      <c r="BF253"/>
      <c r="BG253"/>
      <c r="BH253"/>
      <c r="BI253"/>
      <c r="BJ253"/>
      <c r="BK253"/>
      <c r="BL253"/>
      <c r="BM253"/>
      <c r="BN253"/>
      <c r="BO253"/>
      <c r="BP253"/>
      <c r="BQ253"/>
      <c r="BR253"/>
      <c r="BS253"/>
      <c r="BT253"/>
      <c r="BU253"/>
      <c r="BV253"/>
    </row>
    <row r="254" spans="1:74" s="4" customFormat="1" ht="53.25" customHeight="1" x14ac:dyDescent="0.2">
      <c r="A254" s="16">
        <v>250</v>
      </c>
      <c r="B254" s="10">
        <v>250</v>
      </c>
      <c r="C254" s="9" t="s">
        <v>272</v>
      </c>
      <c r="D254" s="10" t="s">
        <v>30</v>
      </c>
      <c r="E254" s="13">
        <v>220</v>
      </c>
      <c r="F254" s="14">
        <v>75710</v>
      </c>
      <c r="G254" s="12">
        <f t="shared" si="3"/>
        <v>16656200</v>
      </c>
      <c r="H254" s="22"/>
      <c r="I254" s="22"/>
      <c r="J254" s="10" t="s">
        <v>20</v>
      </c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  <c r="AP254"/>
      <c r="AQ254"/>
      <c r="AR254"/>
      <c r="AS254"/>
      <c r="AT254"/>
      <c r="AU254"/>
      <c r="AV254"/>
      <c r="AW254"/>
      <c r="AX254"/>
      <c r="AY254"/>
      <c r="AZ254"/>
      <c r="BA254"/>
      <c r="BB254"/>
      <c r="BC254"/>
      <c r="BD254"/>
      <c r="BE254"/>
      <c r="BF254"/>
      <c r="BG254"/>
      <c r="BH254"/>
      <c r="BI254"/>
      <c r="BJ254"/>
      <c r="BK254"/>
      <c r="BL254"/>
      <c r="BM254"/>
      <c r="BN254"/>
      <c r="BO254"/>
      <c r="BP254"/>
      <c r="BQ254"/>
      <c r="BR254"/>
      <c r="BS254"/>
      <c r="BT254"/>
      <c r="BU254"/>
      <c r="BV254"/>
    </row>
    <row r="255" spans="1:74" s="4" customFormat="1" ht="53.25" customHeight="1" x14ac:dyDescent="0.2">
      <c r="A255" s="16">
        <v>251</v>
      </c>
      <c r="B255" s="10">
        <v>251</v>
      </c>
      <c r="C255" s="9" t="s">
        <v>273</v>
      </c>
      <c r="D255" s="10" t="s">
        <v>57</v>
      </c>
      <c r="E255" s="13">
        <v>3</v>
      </c>
      <c r="F255" s="14">
        <v>149291.32999999999</v>
      </c>
      <c r="G255" s="12">
        <f t="shared" si="3"/>
        <v>447873.99</v>
      </c>
      <c r="H255" s="22"/>
      <c r="I255" s="22"/>
      <c r="J255" s="10" t="s">
        <v>20</v>
      </c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  <c r="AQ255"/>
      <c r="AR255"/>
      <c r="AS255"/>
      <c r="AT255"/>
      <c r="AU255"/>
      <c r="AV255"/>
      <c r="AW255"/>
      <c r="AX255"/>
      <c r="AY255"/>
      <c r="AZ255"/>
      <c r="BA255"/>
      <c r="BB255"/>
      <c r="BC255"/>
      <c r="BD255"/>
      <c r="BE255"/>
      <c r="BF255"/>
      <c r="BG255"/>
      <c r="BH255"/>
      <c r="BI255"/>
      <c r="BJ255"/>
      <c r="BK255"/>
      <c r="BL255"/>
      <c r="BM255"/>
      <c r="BN255"/>
      <c r="BO255"/>
      <c r="BP255"/>
      <c r="BQ255"/>
      <c r="BR255"/>
      <c r="BS255"/>
      <c r="BT255"/>
      <c r="BU255"/>
      <c r="BV255"/>
    </row>
    <row r="256" spans="1:74" s="4" customFormat="1" ht="53.25" customHeight="1" x14ac:dyDescent="0.2">
      <c r="A256" s="16">
        <v>252</v>
      </c>
      <c r="B256" s="10">
        <v>252</v>
      </c>
      <c r="C256" s="9" t="s">
        <v>274</v>
      </c>
      <c r="D256" s="10" t="s">
        <v>30</v>
      </c>
      <c r="E256" s="13">
        <v>235</v>
      </c>
      <c r="F256" s="14">
        <v>94000</v>
      </c>
      <c r="G256" s="12">
        <f t="shared" si="3"/>
        <v>22090000</v>
      </c>
      <c r="H256" s="22"/>
      <c r="I256" s="22"/>
      <c r="J256" s="10" t="s">
        <v>20</v>
      </c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  <c r="AP256"/>
      <c r="AQ256"/>
      <c r="AR256"/>
      <c r="AS256"/>
      <c r="AT256"/>
      <c r="AU256"/>
      <c r="AV256"/>
      <c r="AW256"/>
      <c r="AX256"/>
      <c r="AY256"/>
      <c r="AZ256"/>
      <c r="BA256"/>
      <c r="BB256"/>
      <c r="BC256"/>
      <c r="BD256"/>
      <c r="BE256"/>
      <c r="BF256"/>
      <c r="BG256"/>
      <c r="BH256"/>
      <c r="BI256"/>
      <c r="BJ256"/>
      <c r="BK256"/>
      <c r="BL256"/>
      <c r="BM256"/>
      <c r="BN256"/>
      <c r="BO256"/>
      <c r="BP256"/>
      <c r="BQ256"/>
      <c r="BR256"/>
      <c r="BS256"/>
      <c r="BT256"/>
      <c r="BU256"/>
      <c r="BV256"/>
    </row>
    <row r="257" spans="1:74" s="4" customFormat="1" ht="53.25" customHeight="1" x14ac:dyDescent="0.2">
      <c r="A257" s="16">
        <v>253</v>
      </c>
      <c r="B257" s="10">
        <v>253</v>
      </c>
      <c r="C257" s="9" t="s">
        <v>275</v>
      </c>
      <c r="D257" s="10" t="s">
        <v>30</v>
      </c>
      <c r="E257" s="13">
        <v>30</v>
      </c>
      <c r="F257" s="14">
        <v>62050</v>
      </c>
      <c r="G257" s="12">
        <f t="shared" si="3"/>
        <v>1861500</v>
      </c>
      <c r="H257" s="22"/>
      <c r="I257" s="22"/>
      <c r="J257" s="10" t="s">
        <v>20</v>
      </c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  <c r="AQ257"/>
      <c r="AR257"/>
      <c r="AS257"/>
      <c r="AT257"/>
      <c r="AU257"/>
      <c r="AV257"/>
      <c r="AW257"/>
      <c r="AX257"/>
      <c r="AY257"/>
      <c r="AZ257"/>
      <c r="BA257"/>
      <c r="BB257"/>
      <c r="BC257"/>
      <c r="BD257"/>
      <c r="BE257"/>
      <c r="BF257"/>
      <c r="BG257"/>
      <c r="BH257"/>
      <c r="BI257"/>
      <c r="BJ257"/>
      <c r="BK257"/>
      <c r="BL257"/>
      <c r="BM257"/>
      <c r="BN257"/>
      <c r="BO257"/>
      <c r="BP257"/>
      <c r="BQ257"/>
      <c r="BR257"/>
      <c r="BS257"/>
      <c r="BT257"/>
      <c r="BU257"/>
      <c r="BV257"/>
    </row>
    <row r="258" spans="1:74" s="4" customFormat="1" ht="53.25" customHeight="1" x14ac:dyDescent="0.2">
      <c r="A258" s="16">
        <v>254</v>
      </c>
      <c r="B258" s="10">
        <v>254</v>
      </c>
      <c r="C258" s="9" t="s">
        <v>276</v>
      </c>
      <c r="D258" s="10" t="s">
        <v>44</v>
      </c>
      <c r="E258" s="13">
        <v>1</v>
      </c>
      <c r="F258" s="14">
        <v>3068.2</v>
      </c>
      <c r="G258" s="12">
        <f t="shared" si="3"/>
        <v>3068.2</v>
      </c>
      <c r="H258" s="22"/>
      <c r="I258" s="22"/>
      <c r="J258" s="10" t="s">
        <v>20</v>
      </c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  <c r="AP258"/>
      <c r="AQ258"/>
      <c r="AR258"/>
      <c r="AS258"/>
      <c r="AT258"/>
      <c r="AU258"/>
      <c r="AV258"/>
      <c r="AW258"/>
      <c r="AX258"/>
      <c r="AY258"/>
      <c r="AZ258"/>
      <c r="BA258"/>
      <c r="BB258"/>
      <c r="BC258"/>
      <c r="BD258"/>
      <c r="BE258"/>
      <c r="BF258"/>
      <c r="BG258"/>
      <c r="BH258"/>
      <c r="BI258"/>
      <c r="BJ258"/>
      <c r="BK258"/>
      <c r="BL258"/>
      <c r="BM258"/>
      <c r="BN258"/>
      <c r="BO258"/>
      <c r="BP258"/>
      <c r="BQ258"/>
      <c r="BR258"/>
      <c r="BS258"/>
      <c r="BT258"/>
      <c r="BU258"/>
      <c r="BV258"/>
    </row>
    <row r="259" spans="1:74" s="4" customFormat="1" ht="53.25" customHeight="1" x14ac:dyDescent="0.2">
      <c r="A259" s="16">
        <v>255</v>
      </c>
      <c r="B259" s="10">
        <v>255</v>
      </c>
      <c r="C259" s="9" t="s">
        <v>258</v>
      </c>
      <c r="D259" s="10" t="s">
        <v>44</v>
      </c>
      <c r="E259" s="13">
        <v>1</v>
      </c>
      <c r="F259" s="14">
        <v>16346.1</v>
      </c>
      <c r="G259" s="12">
        <f t="shared" si="3"/>
        <v>16346.1</v>
      </c>
      <c r="H259" s="22"/>
      <c r="I259" s="22"/>
      <c r="J259" s="10" t="s">
        <v>20</v>
      </c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  <c r="AQ259"/>
      <c r="AR259"/>
      <c r="AS259"/>
      <c r="AT259"/>
      <c r="AU259"/>
      <c r="AV259"/>
      <c r="AW259"/>
      <c r="AX259"/>
      <c r="AY259"/>
      <c r="AZ259"/>
      <c r="BA259"/>
      <c r="BB259"/>
      <c r="BC259"/>
      <c r="BD259"/>
      <c r="BE259"/>
      <c r="BF259"/>
      <c r="BG259"/>
      <c r="BH259"/>
      <c r="BI259"/>
      <c r="BJ259"/>
      <c r="BK259"/>
      <c r="BL259"/>
      <c r="BM259"/>
      <c r="BN259"/>
      <c r="BO259"/>
      <c r="BP259"/>
      <c r="BQ259"/>
      <c r="BR259"/>
      <c r="BS259"/>
      <c r="BT259"/>
      <c r="BU259"/>
      <c r="BV259"/>
    </row>
    <row r="260" spans="1:74" s="4" customFormat="1" ht="53.25" customHeight="1" x14ac:dyDescent="0.2">
      <c r="A260" s="16">
        <v>256</v>
      </c>
      <c r="B260" s="10">
        <v>256</v>
      </c>
      <c r="C260" s="9" t="s">
        <v>277</v>
      </c>
      <c r="D260" s="10" t="s">
        <v>30</v>
      </c>
      <c r="E260" s="13">
        <v>40</v>
      </c>
      <c r="F260" s="14">
        <v>13900</v>
      </c>
      <c r="G260" s="12">
        <f t="shared" si="3"/>
        <v>556000</v>
      </c>
      <c r="H260" s="22"/>
      <c r="I260" s="22"/>
      <c r="J260" s="10" t="s">
        <v>20</v>
      </c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  <c r="AQ260"/>
      <c r="AR260"/>
      <c r="AS260"/>
      <c r="AT260"/>
      <c r="AU260"/>
      <c r="AV260"/>
      <c r="AW260"/>
      <c r="AX260"/>
      <c r="AY260"/>
      <c r="AZ260"/>
      <c r="BA260"/>
      <c r="BB260"/>
      <c r="BC260"/>
      <c r="BD260"/>
      <c r="BE260"/>
      <c r="BF260"/>
      <c r="BG260"/>
      <c r="BH260"/>
      <c r="BI260"/>
      <c r="BJ260"/>
      <c r="BK260"/>
      <c r="BL260"/>
      <c r="BM260"/>
      <c r="BN260"/>
      <c r="BO260"/>
      <c r="BP260"/>
      <c r="BQ260"/>
      <c r="BR260"/>
      <c r="BS260"/>
      <c r="BT260"/>
      <c r="BU260"/>
      <c r="BV260"/>
    </row>
    <row r="261" spans="1:74" s="4" customFormat="1" ht="53.25" customHeight="1" x14ac:dyDescent="0.2">
      <c r="A261" s="16">
        <v>257</v>
      </c>
      <c r="B261" s="10">
        <v>257</v>
      </c>
      <c r="C261" s="9" t="s">
        <v>278</v>
      </c>
      <c r="D261" s="10" t="s">
        <v>30</v>
      </c>
      <c r="E261" s="13">
        <v>40</v>
      </c>
      <c r="F261" s="14">
        <v>13900</v>
      </c>
      <c r="G261" s="12">
        <f t="shared" ref="G261:G324" si="4">+E261*F261</f>
        <v>556000</v>
      </c>
      <c r="H261" s="22"/>
      <c r="I261" s="22"/>
      <c r="J261" s="10" t="s">
        <v>20</v>
      </c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  <c r="AQ261"/>
      <c r="AR261"/>
      <c r="AS261"/>
      <c r="AT261"/>
      <c r="AU261"/>
      <c r="AV261"/>
      <c r="AW261"/>
      <c r="AX261"/>
      <c r="AY261"/>
      <c r="AZ261"/>
      <c r="BA261"/>
      <c r="BB261"/>
      <c r="BC261"/>
      <c r="BD261"/>
      <c r="BE261"/>
      <c r="BF261"/>
      <c r="BG261"/>
      <c r="BH261"/>
      <c r="BI261"/>
      <c r="BJ261"/>
      <c r="BK261"/>
      <c r="BL261"/>
      <c r="BM261"/>
      <c r="BN261"/>
      <c r="BO261"/>
      <c r="BP261"/>
      <c r="BQ261"/>
      <c r="BR261"/>
      <c r="BS261"/>
      <c r="BT261"/>
      <c r="BU261"/>
      <c r="BV261"/>
    </row>
    <row r="262" spans="1:74" s="4" customFormat="1" ht="53.25" customHeight="1" x14ac:dyDescent="0.2">
      <c r="A262" s="16">
        <v>258</v>
      </c>
      <c r="B262" s="10">
        <v>258</v>
      </c>
      <c r="C262" s="9" t="s">
        <v>279</v>
      </c>
      <c r="D262" s="10" t="s">
        <v>44</v>
      </c>
      <c r="E262" s="13">
        <v>1</v>
      </c>
      <c r="F262" s="14">
        <v>4232</v>
      </c>
      <c r="G262" s="12">
        <f t="shared" si="4"/>
        <v>4232</v>
      </c>
      <c r="H262" s="22"/>
      <c r="I262" s="22"/>
      <c r="J262" s="10" t="s">
        <v>20</v>
      </c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  <c r="AS262"/>
      <c r="AT262"/>
      <c r="AU262"/>
      <c r="AV262"/>
      <c r="AW262"/>
      <c r="AX262"/>
      <c r="AY262"/>
      <c r="AZ262"/>
      <c r="BA262"/>
      <c r="BB262"/>
      <c r="BC262"/>
      <c r="BD262"/>
      <c r="BE262"/>
      <c r="BF262"/>
      <c r="BG262"/>
      <c r="BH262"/>
      <c r="BI262"/>
      <c r="BJ262"/>
      <c r="BK262"/>
      <c r="BL262"/>
      <c r="BM262"/>
      <c r="BN262"/>
      <c r="BO262"/>
      <c r="BP262"/>
      <c r="BQ262"/>
      <c r="BR262"/>
      <c r="BS262"/>
      <c r="BT262"/>
      <c r="BU262"/>
      <c r="BV262"/>
    </row>
    <row r="263" spans="1:74" s="4" customFormat="1" ht="53.25" customHeight="1" x14ac:dyDescent="0.2">
      <c r="A263" s="16">
        <v>259</v>
      </c>
      <c r="B263" s="10">
        <v>259</v>
      </c>
      <c r="C263" s="9" t="s">
        <v>280</v>
      </c>
      <c r="D263" s="10" t="s">
        <v>57</v>
      </c>
      <c r="E263" s="13">
        <v>4</v>
      </c>
      <c r="F263" s="14">
        <v>10803.33</v>
      </c>
      <c r="G263" s="12">
        <f t="shared" si="4"/>
        <v>43213.32</v>
      </c>
      <c r="H263" s="22"/>
      <c r="I263" s="22"/>
      <c r="J263" s="10" t="s">
        <v>20</v>
      </c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Q263"/>
      <c r="AR263"/>
      <c r="AS263"/>
      <c r="AT263"/>
      <c r="AU263"/>
      <c r="AV263"/>
      <c r="AW263"/>
      <c r="AX263"/>
      <c r="AY263"/>
      <c r="AZ263"/>
      <c r="BA263"/>
      <c r="BB263"/>
      <c r="BC263"/>
      <c r="BD263"/>
      <c r="BE263"/>
      <c r="BF263"/>
      <c r="BG263"/>
      <c r="BH263"/>
      <c r="BI263"/>
      <c r="BJ263"/>
      <c r="BK263"/>
      <c r="BL263"/>
      <c r="BM263"/>
      <c r="BN263"/>
      <c r="BO263"/>
      <c r="BP263"/>
      <c r="BQ263"/>
      <c r="BR263"/>
      <c r="BS263"/>
      <c r="BT263"/>
      <c r="BU263"/>
      <c r="BV263"/>
    </row>
    <row r="264" spans="1:74" s="4" customFormat="1" ht="53.25" customHeight="1" x14ac:dyDescent="0.2">
      <c r="A264" s="16">
        <v>260</v>
      </c>
      <c r="B264" s="10">
        <v>260</v>
      </c>
      <c r="C264" s="9" t="s">
        <v>281</v>
      </c>
      <c r="D264" s="10" t="s">
        <v>57</v>
      </c>
      <c r="E264" s="13">
        <v>1</v>
      </c>
      <c r="F264" s="14">
        <v>62914.66</v>
      </c>
      <c r="G264" s="12">
        <f t="shared" si="4"/>
        <v>62914.66</v>
      </c>
      <c r="H264" s="22"/>
      <c r="I264" s="22"/>
      <c r="J264" s="10" t="s">
        <v>20</v>
      </c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  <c r="AQ264"/>
      <c r="AR264"/>
      <c r="AS264"/>
      <c r="AT264"/>
      <c r="AU264"/>
      <c r="AV264"/>
      <c r="AW264"/>
      <c r="AX264"/>
      <c r="AY264"/>
      <c r="AZ264"/>
      <c r="BA264"/>
      <c r="BB264"/>
      <c r="BC264"/>
      <c r="BD264"/>
      <c r="BE264"/>
      <c r="BF264"/>
      <c r="BG264"/>
      <c r="BH264"/>
      <c r="BI264"/>
      <c r="BJ264"/>
      <c r="BK264"/>
      <c r="BL264"/>
      <c r="BM264"/>
      <c r="BN264"/>
      <c r="BO264"/>
      <c r="BP264"/>
      <c r="BQ264"/>
      <c r="BR264"/>
      <c r="BS264"/>
      <c r="BT264"/>
      <c r="BU264"/>
      <c r="BV264"/>
    </row>
    <row r="265" spans="1:74" s="4" customFormat="1" ht="53.25" customHeight="1" x14ac:dyDescent="0.2">
      <c r="A265" s="16">
        <v>261</v>
      </c>
      <c r="B265" s="10">
        <v>261</v>
      </c>
      <c r="C265" s="9" t="s">
        <v>282</v>
      </c>
      <c r="D265" s="10" t="s">
        <v>26</v>
      </c>
      <c r="E265" s="13">
        <v>250</v>
      </c>
      <c r="F265" s="14">
        <v>43946</v>
      </c>
      <c r="G265" s="12">
        <f t="shared" si="4"/>
        <v>10986500</v>
      </c>
      <c r="H265" s="22"/>
      <c r="I265" s="22"/>
      <c r="J265" s="10" t="s">
        <v>20</v>
      </c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R265"/>
      <c r="AS265"/>
      <c r="AT265"/>
      <c r="AU265"/>
      <c r="AV265"/>
      <c r="AW265"/>
      <c r="AX265"/>
      <c r="AY265"/>
      <c r="AZ265"/>
      <c r="BA265"/>
      <c r="BB265"/>
      <c r="BC265"/>
      <c r="BD265"/>
      <c r="BE265"/>
      <c r="BF265"/>
      <c r="BG265"/>
      <c r="BH265"/>
      <c r="BI265"/>
      <c r="BJ265"/>
      <c r="BK265"/>
      <c r="BL265"/>
      <c r="BM265"/>
      <c r="BN265"/>
      <c r="BO265"/>
      <c r="BP265"/>
      <c r="BQ265"/>
      <c r="BR265"/>
      <c r="BS265"/>
      <c r="BT265"/>
      <c r="BU265"/>
      <c r="BV265"/>
    </row>
    <row r="266" spans="1:74" s="4" customFormat="1" ht="53.25" customHeight="1" x14ac:dyDescent="0.2">
      <c r="A266" s="16">
        <v>262</v>
      </c>
      <c r="B266" s="10">
        <v>262</v>
      </c>
      <c r="C266" s="9" t="s">
        <v>283</v>
      </c>
      <c r="D266" s="10" t="s">
        <v>26</v>
      </c>
      <c r="E266" s="13">
        <v>20</v>
      </c>
      <c r="F266" s="14">
        <v>8295.7800000000007</v>
      </c>
      <c r="G266" s="12">
        <f t="shared" si="4"/>
        <v>165915.6</v>
      </c>
      <c r="H266" s="22"/>
      <c r="I266" s="22"/>
      <c r="J266" s="10" t="s">
        <v>20</v>
      </c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R266"/>
      <c r="AS266"/>
      <c r="AT266"/>
      <c r="AU266"/>
      <c r="AV266"/>
      <c r="AW266"/>
      <c r="AX266"/>
      <c r="AY266"/>
      <c r="AZ266"/>
      <c r="BA266"/>
      <c r="BB266"/>
      <c r="BC266"/>
      <c r="BD266"/>
      <c r="BE266"/>
      <c r="BF266"/>
      <c r="BG266"/>
      <c r="BH266"/>
      <c r="BI266"/>
      <c r="BJ266"/>
      <c r="BK266"/>
      <c r="BL266"/>
      <c r="BM266"/>
      <c r="BN266"/>
      <c r="BO266"/>
      <c r="BP266"/>
      <c r="BQ266"/>
      <c r="BR266"/>
      <c r="BS266"/>
      <c r="BT266"/>
      <c r="BU266"/>
      <c r="BV266"/>
    </row>
    <row r="267" spans="1:74" s="4" customFormat="1" ht="53.25" customHeight="1" x14ac:dyDescent="0.2">
      <c r="A267" s="16">
        <v>263</v>
      </c>
      <c r="B267" s="10">
        <v>263</v>
      </c>
      <c r="C267" s="9" t="s">
        <v>284</v>
      </c>
      <c r="D267" s="10" t="s">
        <v>30</v>
      </c>
      <c r="E267" s="13">
        <v>50</v>
      </c>
      <c r="F267" s="14">
        <v>10000</v>
      </c>
      <c r="G267" s="12">
        <f t="shared" si="4"/>
        <v>500000</v>
      </c>
      <c r="H267" s="22"/>
      <c r="I267" s="22"/>
      <c r="J267" s="10" t="s">
        <v>20</v>
      </c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R267"/>
      <c r="AS267"/>
      <c r="AT267"/>
      <c r="AU267"/>
      <c r="AV267"/>
      <c r="AW267"/>
      <c r="AX267"/>
      <c r="AY267"/>
      <c r="AZ267"/>
      <c r="BA267"/>
      <c r="BB267"/>
      <c r="BC267"/>
      <c r="BD267"/>
      <c r="BE267"/>
      <c r="BF267"/>
      <c r="BG267"/>
      <c r="BH267"/>
      <c r="BI267"/>
      <c r="BJ267"/>
      <c r="BK267"/>
      <c r="BL267"/>
      <c r="BM267"/>
      <c r="BN267"/>
      <c r="BO267"/>
      <c r="BP267"/>
      <c r="BQ267"/>
      <c r="BR267"/>
      <c r="BS267"/>
      <c r="BT267"/>
      <c r="BU267"/>
      <c r="BV267"/>
    </row>
    <row r="268" spans="1:74" s="4" customFormat="1" ht="53.25" customHeight="1" x14ac:dyDescent="0.2">
      <c r="A268" s="16">
        <v>264</v>
      </c>
      <c r="B268" s="8">
        <v>264</v>
      </c>
      <c r="C268" s="9" t="s">
        <v>285</v>
      </c>
      <c r="D268" s="10" t="s">
        <v>26</v>
      </c>
      <c r="E268" s="11">
        <v>10</v>
      </c>
      <c r="F268" s="11">
        <v>4508.1400000000003</v>
      </c>
      <c r="G268" s="12">
        <f t="shared" si="4"/>
        <v>45081.4</v>
      </c>
      <c r="H268" s="21"/>
      <c r="I268" s="21"/>
      <c r="J268" s="17" t="s">
        <v>14</v>
      </c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  <c r="AQ268"/>
      <c r="AR268"/>
      <c r="AS268"/>
      <c r="AT268"/>
      <c r="AU268"/>
      <c r="AV268"/>
      <c r="AW268"/>
      <c r="AX268"/>
      <c r="AY268"/>
      <c r="AZ268"/>
      <c r="BA268"/>
      <c r="BB268"/>
      <c r="BC268"/>
      <c r="BD268"/>
      <c r="BE268"/>
      <c r="BF268"/>
      <c r="BG268"/>
      <c r="BH268"/>
      <c r="BI268"/>
      <c r="BJ268"/>
      <c r="BK268"/>
      <c r="BL268"/>
      <c r="BM268"/>
      <c r="BN268"/>
      <c r="BO268"/>
      <c r="BP268"/>
      <c r="BQ268"/>
      <c r="BR268"/>
      <c r="BS268"/>
      <c r="BT268"/>
      <c r="BU268"/>
      <c r="BV268"/>
    </row>
    <row r="269" spans="1:74" s="4" customFormat="1" ht="53.25" customHeight="1" x14ac:dyDescent="0.2">
      <c r="A269" s="16">
        <v>265</v>
      </c>
      <c r="B269" s="10">
        <v>265</v>
      </c>
      <c r="C269" s="9" t="s">
        <v>286</v>
      </c>
      <c r="D269" s="10" t="s">
        <v>57</v>
      </c>
      <c r="E269" s="13">
        <v>4</v>
      </c>
      <c r="F269" s="14">
        <v>22653.7</v>
      </c>
      <c r="G269" s="12">
        <f t="shared" si="4"/>
        <v>90614.8</v>
      </c>
      <c r="H269" s="22"/>
      <c r="I269" s="22"/>
      <c r="J269" s="10" t="s">
        <v>20</v>
      </c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  <c r="AP269"/>
      <c r="AQ269"/>
      <c r="AR269"/>
      <c r="AS269"/>
      <c r="AT269"/>
      <c r="AU269"/>
      <c r="AV269"/>
      <c r="AW269"/>
      <c r="AX269"/>
      <c r="AY269"/>
      <c r="AZ269"/>
      <c r="BA269"/>
      <c r="BB269"/>
      <c r="BC269"/>
      <c r="BD269"/>
      <c r="BE269"/>
      <c r="BF269"/>
      <c r="BG269"/>
      <c r="BH269"/>
      <c r="BI269"/>
      <c r="BJ269"/>
      <c r="BK269"/>
      <c r="BL269"/>
      <c r="BM269"/>
      <c r="BN269"/>
      <c r="BO269"/>
      <c r="BP269"/>
      <c r="BQ269"/>
      <c r="BR269"/>
      <c r="BS269"/>
      <c r="BT269"/>
      <c r="BU269"/>
      <c r="BV269"/>
    </row>
    <row r="270" spans="1:74" s="4" customFormat="1" ht="53.25" customHeight="1" x14ac:dyDescent="0.2">
      <c r="A270" s="16">
        <v>266</v>
      </c>
      <c r="B270" s="10">
        <v>266</v>
      </c>
      <c r="C270" s="9" t="s">
        <v>287</v>
      </c>
      <c r="D270" s="10" t="s">
        <v>26</v>
      </c>
      <c r="E270" s="13">
        <v>100</v>
      </c>
      <c r="F270" s="14">
        <v>62608</v>
      </c>
      <c r="G270" s="12">
        <f t="shared" si="4"/>
        <v>6260800</v>
      </c>
      <c r="H270" s="22"/>
      <c r="I270" s="22"/>
      <c r="J270" s="10" t="s">
        <v>20</v>
      </c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  <c r="AP270"/>
      <c r="AQ270"/>
      <c r="AR270"/>
      <c r="AS270"/>
      <c r="AT270"/>
      <c r="AU270"/>
      <c r="AV270"/>
      <c r="AW270"/>
      <c r="AX270"/>
      <c r="AY270"/>
      <c r="AZ270"/>
      <c r="BA270"/>
      <c r="BB270"/>
      <c r="BC270"/>
      <c r="BD270"/>
      <c r="BE270"/>
      <c r="BF270"/>
      <c r="BG270"/>
      <c r="BH270"/>
      <c r="BI270"/>
      <c r="BJ270"/>
      <c r="BK270"/>
      <c r="BL270"/>
      <c r="BM270"/>
      <c r="BN270"/>
      <c r="BO270"/>
      <c r="BP270"/>
      <c r="BQ270"/>
      <c r="BR270"/>
      <c r="BS270"/>
      <c r="BT270"/>
      <c r="BU270"/>
      <c r="BV270"/>
    </row>
    <row r="271" spans="1:74" s="4" customFormat="1" ht="53.25" customHeight="1" x14ac:dyDescent="0.2">
      <c r="A271" s="16">
        <v>267</v>
      </c>
      <c r="B271" s="8">
        <v>267</v>
      </c>
      <c r="C271" s="9" t="s">
        <v>288</v>
      </c>
      <c r="D271" s="10" t="s">
        <v>26</v>
      </c>
      <c r="E271" s="11">
        <v>3</v>
      </c>
      <c r="F271" s="11">
        <v>125098.98</v>
      </c>
      <c r="G271" s="12">
        <f t="shared" si="4"/>
        <v>375296.94</v>
      </c>
      <c r="H271" s="21"/>
      <c r="I271" s="21"/>
      <c r="J271" s="17" t="s">
        <v>14</v>
      </c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  <c r="AP271"/>
      <c r="AQ271"/>
      <c r="AR271"/>
      <c r="AS271"/>
      <c r="AT271"/>
      <c r="AU271"/>
      <c r="AV271"/>
      <c r="AW271"/>
      <c r="AX271"/>
      <c r="AY271"/>
      <c r="AZ271"/>
      <c r="BA271"/>
      <c r="BB271"/>
      <c r="BC271"/>
      <c r="BD271"/>
      <c r="BE271"/>
      <c r="BF271"/>
      <c r="BG271"/>
      <c r="BH271"/>
      <c r="BI271"/>
      <c r="BJ271"/>
      <c r="BK271"/>
      <c r="BL271"/>
      <c r="BM271"/>
      <c r="BN271"/>
      <c r="BO271"/>
      <c r="BP271"/>
      <c r="BQ271"/>
      <c r="BR271"/>
      <c r="BS271"/>
      <c r="BT271"/>
      <c r="BU271"/>
      <c r="BV271"/>
    </row>
    <row r="272" spans="1:74" s="4" customFormat="1" ht="53.25" customHeight="1" x14ac:dyDescent="0.2">
      <c r="A272" s="16">
        <v>268</v>
      </c>
      <c r="B272" s="10">
        <v>268</v>
      </c>
      <c r="C272" s="9" t="s">
        <v>289</v>
      </c>
      <c r="D272" s="10" t="s">
        <v>26</v>
      </c>
      <c r="E272" s="13">
        <v>10</v>
      </c>
      <c r="F272" s="14">
        <v>110000</v>
      </c>
      <c r="G272" s="12">
        <f t="shared" si="4"/>
        <v>1100000</v>
      </c>
      <c r="H272" s="22"/>
      <c r="I272" s="22"/>
      <c r="J272" s="10" t="s">
        <v>20</v>
      </c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  <c r="AP272"/>
      <c r="AQ272"/>
      <c r="AR272"/>
      <c r="AS272"/>
      <c r="AT272"/>
      <c r="AU272"/>
      <c r="AV272"/>
      <c r="AW272"/>
      <c r="AX272"/>
      <c r="AY272"/>
      <c r="AZ272"/>
      <c r="BA272"/>
      <c r="BB272"/>
      <c r="BC272"/>
      <c r="BD272"/>
      <c r="BE272"/>
      <c r="BF272"/>
      <c r="BG272"/>
      <c r="BH272"/>
      <c r="BI272"/>
      <c r="BJ272"/>
      <c r="BK272"/>
      <c r="BL272"/>
      <c r="BM272"/>
      <c r="BN272"/>
      <c r="BO272"/>
      <c r="BP272"/>
      <c r="BQ272"/>
      <c r="BR272"/>
      <c r="BS272"/>
      <c r="BT272"/>
      <c r="BU272"/>
      <c r="BV272"/>
    </row>
    <row r="273" spans="1:74" s="4" customFormat="1" ht="53.25" customHeight="1" x14ac:dyDescent="0.2">
      <c r="A273" s="16">
        <v>269</v>
      </c>
      <c r="B273" s="10">
        <v>269</v>
      </c>
      <c r="C273" s="9" t="s">
        <v>290</v>
      </c>
      <c r="D273" s="10" t="s">
        <v>26</v>
      </c>
      <c r="E273" s="13">
        <f>50+100</f>
        <v>150</v>
      </c>
      <c r="F273" s="14">
        <v>625.98</v>
      </c>
      <c r="G273" s="12">
        <f t="shared" si="4"/>
        <v>93897</v>
      </c>
      <c r="H273" s="22"/>
      <c r="I273" s="22"/>
      <c r="J273" s="10" t="s">
        <v>20</v>
      </c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  <c r="AP273"/>
      <c r="AQ273"/>
      <c r="AR273"/>
      <c r="AS273"/>
      <c r="AT273"/>
      <c r="AU273"/>
      <c r="AV273"/>
      <c r="AW273"/>
      <c r="AX273"/>
      <c r="AY273"/>
      <c r="AZ273"/>
      <c r="BA273"/>
      <c r="BB273"/>
      <c r="BC273"/>
      <c r="BD273"/>
      <c r="BE273"/>
      <c r="BF273"/>
      <c r="BG273"/>
      <c r="BH273"/>
      <c r="BI273"/>
      <c r="BJ273"/>
      <c r="BK273"/>
      <c r="BL273"/>
      <c r="BM273"/>
      <c r="BN273"/>
      <c r="BO273"/>
      <c r="BP273"/>
      <c r="BQ273"/>
      <c r="BR273"/>
      <c r="BS273"/>
      <c r="BT273"/>
      <c r="BU273"/>
      <c r="BV273"/>
    </row>
    <row r="274" spans="1:74" s="4" customFormat="1" ht="53.25" customHeight="1" x14ac:dyDescent="0.2">
      <c r="A274" s="16">
        <v>270</v>
      </c>
      <c r="B274" s="8">
        <v>270</v>
      </c>
      <c r="C274" s="9" t="s">
        <v>291</v>
      </c>
      <c r="D274" s="10" t="s">
        <v>26</v>
      </c>
      <c r="E274" s="11">
        <v>1220</v>
      </c>
      <c r="F274" s="11">
        <v>555.45000000000005</v>
      </c>
      <c r="G274" s="12">
        <f t="shared" si="4"/>
        <v>677649</v>
      </c>
      <c r="H274" s="21"/>
      <c r="I274" s="21"/>
      <c r="J274" s="17" t="s">
        <v>14</v>
      </c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  <c r="AO274"/>
      <c r="AP274"/>
      <c r="AQ274"/>
      <c r="AR274"/>
      <c r="AS274"/>
      <c r="AT274"/>
      <c r="AU274"/>
      <c r="AV274"/>
      <c r="AW274"/>
      <c r="AX274"/>
      <c r="AY274"/>
      <c r="AZ274"/>
      <c r="BA274"/>
      <c r="BB274"/>
      <c r="BC274"/>
      <c r="BD274"/>
      <c r="BE274"/>
      <c r="BF274"/>
      <c r="BG274"/>
      <c r="BH274"/>
      <c r="BI274"/>
      <c r="BJ274"/>
      <c r="BK274"/>
      <c r="BL274"/>
      <c r="BM274"/>
      <c r="BN274"/>
      <c r="BO274"/>
      <c r="BP274"/>
      <c r="BQ274"/>
      <c r="BR274"/>
      <c r="BS274"/>
      <c r="BT274"/>
      <c r="BU274"/>
      <c r="BV274"/>
    </row>
    <row r="275" spans="1:74" s="4" customFormat="1" ht="53.25" customHeight="1" x14ac:dyDescent="0.2">
      <c r="A275" s="16">
        <v>271</v>
      </c>
      <c r="B275" s="10">
        <v>271</v>
      </c>
      <c r="C275" s="9" t="s">
        <v>292</v>
      </c>
      <c r="D275" s="10" t="s">
        <v>26</v>
      </c>
      <c r="E275" s="13">
        <v>100</v>
      </c>
      <c r="F275" s="14">
        <v>7161.6</v>
      </c>
      <c r="G275" s="12">
        <f t="shared" si="4"/>
        <v>716160</v>
      </c>
      <c r="H275" s="22"/>
      <c r="I275" s="22"/>
      <c r="J275" s="10" t="s">
        <v>20</v>
      </c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  <c r="AQ275"/>
      <c r="AR275"/>
      <c r="AS275"/>
      <c r="AT275"/>
      <c r="AU275"/>
      <c r="AV275"/>
      <c r="AW275"/>
      <c r="AX275"/>
      <c r="AY275"/>
      <c r="AZ275"/>
      <c r="BA275"/>
      <c r="BB275"/>
      <c r="BC275"/>
      <c r="BD275"/>
      <c r="BE275"/>
      <c r="BF275"/>
      <c r="BG275"/>
      <c r="BH275"/>
      <c r="BI275"/>
      <c r="BJ275"/>
      <c r="BK275"/>
      <c r="BL275"/>
      <c r="BM275"/>
      <c r="BN275"/>
      <c r="BO275"/>
      <c r="BP275"/>
      <c r="BQ275"/>
      <c r="BR275"/>
      <c r="BS275"/>
      <c r="BT275"/>
      <c r="BU275"/>
      <c r="BV275"/>
    </row>
    <row r="276" spans="1:74" s="4" customFormat="1" ht="53.25" customHeight="1" x14ac:dyDescent="0.2">
      <c r="A276" s="16">
        <v>272</v>
      </c>
      <c r="B276" s="10">
        <v>272</v>
      </c>
      <c r="C276" s="9" t="s">
        <v>293</v>
      </c>
      <c r="D276" s="10" t="s">
        <v>294</v>
      </c>
      <c r="E276" s="13">
        <v>1</v>
      </c>
      <c r="F276" s="14">
        <v>62000</v>
      </c>
      <c r="G276" s="12">
        <f t="shared" si="4"/>
        <v>62000</v>
      </c>
      <c r="H276" s="22"/>
      <c r="I276" s="22"/>
      <c r="J276" s="10" t="s">
        <v>20</v>
      </c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  <c r="AP276"/>
      <c r="AQ276"/>
      <c r="AR276"/>
      <c r="AS276"/>
      <c r="AT276"/>
      <c r="AU276"/>
      <c r="AV276"/>
      <c r="AW276"/>
      <c r="AX276"/>
      <c r="AY276"/>
      <c r="AZ276"/>
      <c r="BA276"/>
      <c r="BB276"/>
      <c r="BC276"/>
      <c r="BD276"/>
      <c r="BE276"/>
      <c r="BF276"/>
      <c r="BG276"/>
      <c r="BH276"/>
      <c r="BI276"/>
      <c r="BJ276"/>
      <c r="BK276"/>
      <c r="BL276"/>
      <c r="BM276"/>
      <c r="BN276"/>
      <c r="BO276"/>
      <c r="BP276"/>
      <c r="BQ276"/>
      <c r="BR276"/>
      <c r="BS276"/>
      <c r="BT276"/>
      <c r="BU276"/>
      <c r="BV276"/>
    </row>
    <row r="277" spans="1:74" s="4" customFormat="1" ht="53.25" customHeight="1" x14ac:dyDescent="0.2">
      <c r="A277" s="16">
        <v>273</v>
      </c>
      <c r="B277" s="10">
        <v>273</v>
      </c>
      <c r="C277" s="9" t="s">
        <v>295</v>
      </c>
      <c r="D277" s="10" t="s">
        <v>30</v>
      </c>
      <c r="E277" s="13">
        <v>1</v>
      </c>
      <c r="F277" s="14">
        <v>45000</v>
      </c>
      <c r="G277" s="12">
        <f t="shared" si="4"/>
        <v>45000</v>
      </c>
      <c r="H277" s="22"/>
      <c r="I277" s="22"/>
      <c r="J277" s="10" t="s">
        <v>20</v>
      </c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R277"/>
      <c r="AS277"/>
      <c r="AT277"/>
      <c r="AU277"/>
      <c r="AV277"/>
      <c r="AW277"/>
      <c r="AX277"/>
      <c r="AY277"/>
      <c r="AZ277"/>
      <c r="BA277"/>
      <c r="BB277"/>
      <c r="BC277"/>
      <c r="BD277"/>
      <c r="BE277"/>
      <c r="BF277"/>
      <c r="BG277"/>
      <c r="BH277"/>
      <c r="BI277"/>
      <c r="BJ277"/>
      <c r="BK277"/>
      <c r="BL277"/>
      <c r="BM277"/>
      <c r="BN277"/>
      <c r="BO277"/>
      <c r="BP277"/>
      <c r="BQ277"/>
      <c r="BR277"/>
      <c r="BS277"/>
      <c r="BT277"/>
      <c r="BU277"/>
      <c r="BV277"/>
    </row>
    <row r="278" spans="1:74" s="4" customFormat="1" ht="53.25" customHeight="1" x14ac:dyDescent="0.2">
      <c r="A278" s="16">
        <v>274</v>
      </c>
      <c r="B278" s="10">
        <v>274</v>
      </c>
      <c r="C278" s="9" t="s">
        <v>264</v>
      </c>
      <c r="D278" s="10" t="s">
        <v>30</v>
      </c>
      <c r="E278" s="13">
        <v>1</v>
      </c>
      <c r="F278" s="14">
        <v>80496</v>
      </c>
      <c r="G278" s="12">
        <f t="shared" si="4"/>
        <v>80496</v>
      </c>
      <c r="H278" s="22"/>
      <c r="I278" s="22"/>
      <c r="J278" s="10" t="s">
        <v>20</v>
      </c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  <c r="AO278"/>
      <c r="AP278"/>
      <c r="AQ278"/>
      <c r="AR278"/>
      <c r="AS278"/>
      <c r="AT278"/>
      <c r="AU278"/>
      <c r="AV278"/>
      <c r="AW278"/>
      <c r="AX278"/>
      <c r="AY278"/>
      <c r="AZ278"/>
      <c r="BA278"/>
      <c r="BB278"/>
      <c r="BC278"/>
      <c r="BD278"/>
      <c r="BE278"/>
      <c r="BF278"/>
      <c r="BG278"/>
      <c r="BH278"/>
      <c r="BI278"/>
      <c r="BJ278"/>
      <c r="BK278"/>
      <c r="BL278"/>
      <c r="BM278"/>
      <c r="BN278"/>
      <c r="BO278"/>
      <c r="BP278"/>
      <c r="BQ278"/>
      <c r="BR278"/>
      <c r="BS278"/>
      <c r="BT278"/>
      <c r="BU278"/>
      <c r="BV278"/>
    </row>
    <row r="279" spans="1:74" s="4" customFormat="1" ht="53.25" customHeight="1" x14ac:dyDescent="0.2">
      <c r="A279" s="16">
        <v>275</v>
      </c>
      <c r="B279" s="10">
        <v>275</v>
      </c>
      <c r="C279" s="9" t="s">
        <v>296</v>
      </c>
      <c r="D279" s="10" t="s">
        <v>30</v>
      </c>
      <c r="E279" s="13">
        <v>2</v>
      </c>
      <c r="F279" s="14">
        <v>30000</v>
      </c>
      <c r="G279" s="12">
        <f t="shared" si="4"/>
        <v>60000</v>
      </c>
      <c r="H279" s="22"/>
      <c r="I279" s="22"/>
      <c r="J279" s="10" t="s">
        <v>20</v>
      </c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  <c r="AO279"/>
      <c r="AP279"/>
      <c r="AQ279"/>
      <c r="AR279"/>
      <c r="AS279"/>
      <c r="AT279"/>
      <c r="AU279"/>
      <c r="AV279"/>
      <c r="AW279"/>
      <c r="AX279"/>
      <c r="AY279"/>
      <c r="AZ279"/>
      <c r="BA279"/>
      <c r="BB279"/>
      <c r="BC279"/>
      <c r="BD279"/>
      <c r="BE279"/>
      <c r="BF279"/>
      <c r="BG279"/>
      <c r="BH279"/>
      <c r="BI279"/>
      <c r="BJ279"/>
      <c r="BK279"/>
      <c r="BL279"/>
      <c r="BM279"/>
      <c r="BN279"/>
      <c r="BO279"/>
      <c r="BP279"/>
      <c r="BQ279"/>
      <c r="BR279"/>
      <c r="BS279"/>
      <c r="BT279"/>
      <c r="BU279"/>
      <c r="BV279"/>
    </row>
    <row r="280" spans="1:74" s="4" customFormat="1" ht="53.25" customHeight="1" x14ac:dyDescent="0.2">
      <c r="A280" s="16">
        <v>276</v>
      </c>
      <c r="B280" s="10">
        <v>276</v>
      </c>
      <c r="C280" s="9" t="s">
        <v>297</v>
      </c>
      <c r="D280" s="10" t="s">
        <v>30</v>
      </c>
      <c r="E280" s="13">
        <v>1</v>
      </c>
      <c r="F280" s="14">
        <v>1360520</v>
      </c>
      <c r="G280" s="12">
        <f t="shared" si="4"/>
        <v>1360520</v>
      </c>
      <c r="H280" s="22"/>
      <c r="I280" s="22"/>
      <c r="J280" s="10" t="s">
        <v>20</v>
      </c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  <c r="AO280"/>
      <c r="AP280"/>
      <c r="AQ280"/>
      <c r="AR280"/>
      <c r="AS280"/>
      <c r="AT280"/>
      <c r="AU280"/>
      <c r="AV280"/>
      <c r="AW280"/>
      <c r="AX280"/>
      <c r="AY280"/>
      <c r="AZ280"/>
      <c r="BA280"/>
      <c r="BB280"/>
      <c r="BC280"/>
      <c r="BD280"/>
      <c r="BE280"/>
      <c r="BF280"/>
      <c r="BG280"/>
      <c r="BH280"/>
      <c r="BI280"/>
      <c r="BJ280"/>
      <c r="BK280"/>
      <c r="BL280"/>
      <c r="BM280"/>
      <c r="BN280"/>
      <c r="BO280"/>
      <c r="BP280"/>
      <c r="BQ280"/>
      <c r="BR280"/>
      <c r="BS280"/>
      <c r="BT280"/>
      <c r="BU280"/>
      <c r="BV280"/>
    </row>
    <row r="281" spans="1:74" s="4" customFormat="1" ht="53.25" customHeight="1" x14ac:dyDescent="0.2">
      <c r="A281" s="16">
        <v>277</v>
      </c>
      <c r="B281" s="10">
        <v>277</v>
      </c>
      <c r="C281" s="9" t="s">
        <v>298</v>
      </c>
      <c r="D281" s="10" t="s">
        <v>30</v>
      </c>
      <c r="E281" s="13">
        <v>1</v>
      </c>
      <c r="F281" s="14">
        <v>52000</v>
      </c>
      <c r="G281" s="12">
        <f t="shared" si="4"/>
        <v>52000</v>
      </c>
      <c r="H281" s="22"/>
      <c r="I281" s="22"/>
      <c r="J281" s="10" t="s">
        <v>20</v>
      </c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/>
      <c r="BA281"/>
      <c r="BB281"/>
      <c r="BC281"/>
      <c r="BD281"/>
      <c r="BE281"/>
      <c r="BF281"/>
      <c r="BG281"/>
      <c r="BH281"/>
      <c r="BI281"/>
      <c r="BJ281"/>
      <c r="BK281"/>
      <c r="BL281"/>
      <c r="BM281"/>
      <c r="BN281"/>
      <c r="BO281"/>
      <c r="BP281"/>
      <c r="BQ281"/>
      <c r="BR281"/>
      <c r="BS281"/>
      <c r="BT281"/>
      <c r="BU281"/>
      <c r="BV281"/>
    </row>
    <row r="282" spans="1:74" s="4" customFormat="1" ht="53.25" customHeight="1" x14ac:dyDescent="0.2">
      <c r="A282" s="16">
        <v>278</v>
      </c>
      <c r="B282" s="10">
        <v>278</v>
      </c>
      <c r="C282" s="9" t="s">
        <v>299</v>
      </c>
      <c r="D282" s="10" t="s">
        <v>30</v>
      </c>
      <c r="E282" s="13">
        <v>10</v>
      </c>
      <c r="F282" s="14">
        <v>10000</v>
      </c>
      <c r="G282" s="12">
        <f t="shared" si="4"/>
        <v>100000</v>
      </c>
      <c r="H282" s="22"/>
      <c r="I282" s="22"/>
      <c r="J282" s="10" t="s">
        <v>20</v>
      </c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/>
      <c r="BA282"/>
      <c r="BB282"/>
      <c r="BC282"/>
      <c r="BD282"/>
      <c r="BE282"/>
      <c r="BF282"/>
      <c r="BG282"/>
      <c r="BH282"/>
      <c r="BI282"/>
      <c r="BJ282"/>
      <c r="BK282"/>
      <c r="BL282"/>
      <c r="BM282"/>
      <c r="BN282"/>
      <c r="BO282"/>
      <c r="BP282"/>
      <c r="BQ282"/>
      <c r="BR282"/>
      <c r="BS282"/>
      <c r="BT282"/>
      <c r="BU282"/>
      <c r="BV282"/>
    </row>
    <row r="283" spans="1:74" s="4" customFormat="1" ht="53.25" customHeight="1" x14ac:dyDescent="0.2">
      <c r="A283" s="16">
        <v>279</v>
      </c>
      <c r="B283" s="10">
        <v>279</v>
      </c>
      <c r="C283" s="9" t="s">
        <v>267</v>
      </c>
      <c r="D283" s="10" t="s">
        <v>191</v>
      </c>
      <c r="E283" s="13">
        <v>19931569.489999998</v>
      </c>
      <c r="F283" s="14">
        <v>1</v>
      </c>
      <c r="G283" s="12">
        <f t="shared" si="4"/>
        <v>19931569.489999998</v>
      </c>
      <c r="H283" s="22"/>
      <c r="I283" s="22"/>
      <c r="J283" s="10" t="s">
        <v>20</v>
      </c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  <c r="AL283"/>
      <c r="AM283"/>
      <c r="AN283"/>
      <c r="AO283"/>
      <c r="AP283"/>
      <c r="AQ283"/>
      <c r="AR283"/>
      <c r="AS283"/>
      <c r="AT283"/>
      <c r="AU283"/>
      <c r="AV283"/>
      <c r="AW283"/>
      <c r="AX283"/>
      <c r="AY283"/>
      <c r="AZ283"/>
      <c r="BA283"/>
      <c r="BB283"/>
      <c r="BC283"/>
      <c r="BD283"/>
      <c r="BE283"/>
      <c r="BF283"/>
      <c r="BG283"/>
      <c r="BH283"/>
      <c r="BI283"/>
      <c r="BJ283"/>
      <c r="BK283"/>
      <c r="BL283"/>
      <c r="BM283"/>
      <c r="BN283"/>
      <c r="BO283"/>
      <c r="BP283"/>
      <c r="BQ283"/>
      <c r="BR283"/>
      <c r="BS283"/>
      <c r="BT283"/>
      <c r="BU283"/>
      <c r="BV283"/>
    </row>
    <row r="284" spans="1:74" s="4" customFormat="1" ht="53.25" customHeight="1" x14ac:dyDescent="0.2">
      <c r="A284" s="16">
        <v>280</v>
      </c>
      <c r="B284" s="10">
        <v>280</v>
      </c>
      <c r="C284" s="9" t="s">
        <v>296</v>
      </c>
      <c r="D284" s="10" t="s">
        <v>30</v>
      </c>
      <c r="E284" s="13">
        <v>10</v>
      </c>
      <c r="F284" s="14">
        <v>30000</v>
      </c>
      <c r="G284" s="12">
        <f t="shared" si="4"/>
        <v>300000</v>
      </c>
      <c r="H284" s="22"/>
      <c r="I284" s="22"/>
      <c r="J284" s="10" t="s">
        <v>20</v>
      </c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  <c r="AJ284"/>
      <c r="AK284"/>
      <c r="AL284"/>
      <c r="AM284"/>
      <c r="AN284"/>
      <c r="AO284"/>
      <c r="AP284"/>
      <c r="AQ284"/>
      <c r="AR284"/>
      <c r="AS284"/>
      <c r="AT284"/>
      <c r="AU284"/>
      <c r="AV284"/>
      <c r="AW284"/>
      <c r="AX284"/>
      <c r="AY284"/>
      <c r="AZ284"/>
      <c r="BA284"/>
      <c r="BB284"/>
      <c r="BC284"/>
      <c r="BD284"/>
      <c r="BE284"/>
      <c r="BF284"/>
      <c r="BG284"/>
      <c r="BH284"/>
      <c r="BI284"/>
      <c r="BJ284"/>
      <c r="BK284"/>
      <c r="BL284"/>
      <c r="BM284"/>
      <c r="BN284"/>
      <c r="BO284"/>
      <c r="BP284"/>
      <c r="BQ284"/>
      <c r="BR284"/>
      <c r="BS284"/>
      <c r="BT284"/>
      <c r="BU284"/>
      <c r="BV284"/>
    </row>
    <row r="285" spans="1:74" s="4" customFormat="1" ht="53.25" customHeight="1" x14ac:dyDescent="0.2">
      <c r="A285" s="16">
        <v>281</v>
      </c>
      <c r="B285" s="10">
        <v>281</v>
      </c>
      <c r="C285" s="9" t="s">
        <v>293</v>
      </c>
      <c r="D285" s="10" t="s">
        <v>30</v>
      </c>
      <c r="E285" s="13">
        <v>2</v>
      </c>
      <c r="F285" s="14">
        <v>62000</v>
      </c>
      <c r="G285" s="12">
        <f t="shared" si="4"/>
        <v>124000</v>
      </c>
      <c r="H285" s="22"/>
      <c r="I285" s="22"/>
      <c r="J285" s="10" t="s">
        <v>20</v>
      </c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  <c r="AJ285"/>
      <c r="AK285"/>
      <c r="AL285"/>
      <c r="AM285"/>
      <c r="AN285"/>
      <c r="AO285"/>
      <c r="AP285"/>
      <c r="AQ285"/>
      <c r="AR285"/>
      <c r="AS285"/>
      <c r="AT285"/>
      <c r="AU285"/>
      <c r="AV285"/>
      <c r="AW285"/>
      <c r="AX285"/>
      <c r="AY285"/>
      <c r="AZ285"/>
      <c r="BA285"/>
      <c r="BB285"/>
      <c r="BC285"/>
      <c r="BD285"/>
      <c r="BE285"/>
      <c r="BF285"/>
      <c r="BG285"/>
      <c r="BH285"/>
      <c r="BI285"/>
      <c r="BJ285"/>
      <c r="BK285"/>
      <c r="BL285"/>
      <c r="BM285"/>
      <c r="BN285"/>
      <c r="BO285"/>
      <c r="BP285"/>
      <c r="BQ285"/>
      <c r="BR285"/>
      <c r="BS285"/>
      <c r="BT285"/>
      <c r="BU285"/>
      <c r="BV285"/>
    </row>
    <row r="286" spans="1:74" s="4" customFormat="1" ht="53.25" customHeight="1" x14ac:dyDescent="0.2">
      <c r="A286" s="16">
        <v>282</v>
      </c>
      <c r="B286" s="10">
        <v>282</v>
      </c>
      <c r="C286" s="9" t="s">
        <v>300</v>
      </c>
      <c r="D286" s="10" t="s">
        <v>30</v>
      </c>
      <c r="E286" s="13">
        <v>35</v>
      </c>
      <c r="F286" s="14">
        <v>35000</v>
      </c>
      <c r="G286" s="12">
        <f t="shared" si="4"/>
        <v>1225000</v>
      </c>
      <c r="H286" s="22"/>
      <c r="I286" s="22"/>
      <c r="J286" s="10" t="s">
        <v>20</v>
      </c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  <c r="AL286"/>
      <c r="AM286"/>
      <c r="AN286"/>
      <c r="AO286"/>
      <c r="AP286"/>
      <c r="AQ286"/>
      <c r="AR286"/>
      <c r="AS286"/>
      <c r="AT286"/>
      <c r="AU286"/>
      <c r="AV286"/>
      <c r="AW286"/>
      <c r="AX286"/>
      <c r="AY286"/>
      <c r="AZ286"/>
      <c r="BA286"/>
      <c r="BB286"/>
      <c r="BC286"/>
      <c r="BD286"/>
      <c r="BE286"/>
      <c r="BF286"/>
      <c r="BG286"/>
      <c r="BH286"/>
      <c r="BI286"/>
      <c r="BJ286"/>
      <c r="BK286"/>
      <c r="BL286"/>
      <c r="BM286"/>
      <c r="BN286"/>
      <c r="BO286"/>
      <c r="BP286"/>
      <c r="BQ286"/>
      <c r="BR286"/>
      <c r="BS286"/>
      <c r="BT286"/>
      <c r="BU286"/>
      <c r="BV286"/>
    </row>
    <row r="287" spans="1:74" s="4" customFormat="1" ht="53.25" customHeight="1" x14ac:dyDescent="0.2">
      <c r="A287" s="16">
        <v>283</v>
      </c>
      <c r="B287" s="10">
        <v>283</v>
      </c>
      <c r="C287" s="9" t="s">
        <v>298</v>
      </c>
      <c r="D287" s="10" t="s">
        <v>30</v>
      </c>
      <c r="E287" s="13">
        <v>10</v>
      </c>
      <c r="F287" s="14">
        <v>52000</v>
      </c>
      <c r="G287" s="12">
        <f t="shared" si="4"/>
        <v>520000</v>
      </c>
      <c r="H287" s="22"/>
      <c r="I287" s="22"/>
      <c r="J287" s="10" t="s">
        <v>20</v>
      </c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  <c r="AJ287"/>
      <c r="AK287"/>
      <c r="AL287"/>
      <c r="AM287"/>
      <c r="AN287"/>
      <c r="AO287"/>
      <c r="AP287"/>
      <c r="AQ287"/>
      <c r="AR287"/>
      <c r="AS287"/>
      <c r="AT287"/>
      <c r="AU287"/>
      <c r="AV287"/>
      <c r="AW287"/>
      <c r="AX287"/>
      <c r="AY287"/>
      <c r="AZ287"/>
      <c r="BA287"/>
      <c r="BB287"/>
      <c r="BC287"/>
      <c r="BD287"/>
      <c r="BE287"/>
      <c r="BF287"/>
      <c r="BG287"/>
      <c r="BH287"/>
      <c r="BI287"/>
      <c r="BJ287"/>
      <c r="BK287"/>
      <c r="BL287"/>
      <c r="BM287"/>
      <c r="BN287"/>
      <c r="BO287"/>
      <c r="BP287"/>
      <c r="BQ287"/>
      <c r="BR287"/>
      <c r="BS287"/>
      <c r="BT287"/>
      <c r="BU287"/>
      <c r="BV287"/>
    </row>
    <row r="288" spans="1:74" s="4" customFormat="1" ht="53.25" customHeight="1" x14ac:dyDescent="0.2">
      <c r="A288" s="16">
        <v>284</v>
      </c>
      <c r="B288" s="10">
        <v>284</v>
      </c>
      <c r="C288" s="9" t="s">
        <v>301</v>
      </c>
      <c r="D288" s="10" t="s">
        <v>30</v>
      </c>
      <c r="E288" s="13">
        <v>20</v>
      </c>
      <c r="F288" s="14">
        <v>3586.62</v>
      </c>
      <c r="G288" s="12">
        <f t="shared" si="4"/>
        <v>71732.399999999994</v>
      </c>
      <c r="H288" s="22"/>
      <c r="I288" s="22"/>
      <c r="J288" s="10" t="s">
        <v>20</v>
      </c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  <c r="AJ288"/>
      <c r="AK288"/>
      <c r="AL288"/>
      <c r="AM288"/>
      <c r="AN288"/>
      <c r="AO288"/>
      <c r="AP288"/>
      <c r="AQ288"/>
      <c r="AR288"/>
      <c r="AS288"/>
      <c r="AT288"/>
      <c r="AU288"/>
      <c r="AV288"/>
      <c r="AW288"/>
      <c r="AX288"/>
      <c r="AY288"/>
      <c r="AZ288"/>
      <c r="BA288"/>
      <c r="BB288"/>
      <c r="BC288"/>
      <c r="BD288"/>
      <c r="BE288"/>
      <c r="BF288"/>
      <c r="BG288"/>
      <c r="BH288"/>
      <c r="BI288"/>
      <c r="BJ288"/>
      <c r="BK288"/>
      <c r="BL288"/>
      <c r="BM288"/>
      <c r="BN288"/>
      <c r="BO288"/>
      <c r="BP288"/>
      <c r="BQ288"/>
      <c r="BR288"/>
      <c r="BS288"/>
      <c r="BT288"/>
      <c r="BU288"/>
      <c r="BV288"/>
    </row>
    <row r="289" spans="1:74" s="4" customFormat="1" ht="53.25" customHeight="1" x14ac:dyDescent="0.2">
      <c r="A289" s="16">
        <v>285</v>
      </c>
      <c r="B289" s="10">
        <v>285</v>
      </c>
      <c r="C289" s="9" t="s">
        <v>302</v>
      </c>
      <c r="D289" s="10" t="s">
        <v>191</v>
      </c>
      <c r="E289" s="13">
        <v>2499764.5</v>
      </c>
      <c r="F289" s="14">
        <v>1</v>
      </c>
      <c r="G289" s="12">
        <f t="shared" si="4"/>
        <v>2499764.5</v>
      </c>
      <c r="H289" s="22"/>
      <c r="I289" s="22"/>
      <c r="J289" s="10" t="s">
        <v>20</v>
      </c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  <c r="AL289"/>
      <c r="AM289"/>
      <c r="AN289"/>
      <c r="AO289"/>
      <c r="AP289"/>
      <c r="AQ289"/>
      <c r="AR289"/>
      <c r="AS289"/>
      <c r="AT289"/>
      <c r="AU289"/>
      <c r="AV289"/>
      <c r="AW289"/>
      <c r="AX289"/>
      <c r="AY289"/>
      <c r="AZ289"/>
      <c r="BA289"/>
      <c r="BB289"/>
      <c r="BC289"/>
      <c r="BD289"/>
      <c r="BE289"/>
      <c r="BF289"/>
      <c r="BG289"/>
      <c r="BH289"/>
      <c r="BI289"/>
      <c r="BJ289"/>
      <c r="BK289"/>
      <c r="BL289"/>
      <c r="BM289"/>
      <c r="BN289"/>
      <c r="BO289"/>
      <c r="BP289"/>
      <c r="BQ289"/>
      <c r="BR289"/>
      <c r="BS289"/>
      <c r="BT289"/>
      <c r="BU289"/>
      <c r="BV289"/>
    </row>
    <row r="290" spans="1:74" s="4" customFormat="1" ht="53.25" customHeight="1" x14ac:dyDescent="0.2">
      <c r="A290" s="16">
        <v>286</v>
      </c>
      <c r="B290" s="10">
        <v>286</v>
      </c>
      <c r="C290" s="9" t="s">
        <v>303</v>
      </c>
      <c r="D290" s="10" t="s">
        <v>13</v>
      </c>
      <c r="E290" s="13">
        <v>3</v>
      </c>
      <c r="F290" s="14">
        <v>233078.5</v>
      </c>
      <c r="G290" s="12">
        <f t="shared" si="4"/>
        <v>699235.5</v>
      </c>
      <c r="H290" s="22"/>
      <c r="I290" s="22"/>
      <c r="J290" s="10" t="s">
        <v>20</v>
      </c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  <c r="AJ290"/>
      <c r="AK290"/>
      <c r="AL290"/>
      <c r="AM290"/>
      <c r="AN290"/>
      <c r="AO290"/>
      <c r="AP290"/>
      <c r="AQ290"/>
      <c r="AR290"/>
      <c r="AS290"/>
      <c r="AT290"/>
      <c r="AU290"/>
      <c r="AV290"/>
      <c r="AW290"/>
      <c r="AX290"/>
      <c r="AY290"/>
      <c r="AZ290"/>
      <c r="BA290"/>
      <c r="BB290"/>
      <c r="BC290"/>
      <c r="BD290"/>
      <c r="BE290"/>
      <c r="BF290"/>
      <c r="BG290"/>
      <c r="BH290"/>
      <c r="BI290"/>
      <c r="BJ290"/>
      <c r="BK290"/>
      <c r="BL290"/>
      <c r="BM290"/>
      <c r="BN290"/>
      <c r="BO290"/>
      <c r="BP290"/>
      <c r="BQ290"/>
      <c r="BR290"/>
      <c r="BS290"/>
      <c r="BT290"/>
      <c r="BU290"/>
      <c r="BV290"/>
    </row>
    <row r="291" spans="1:74" s="4" customFormat="1" ht="53.25" customHeight="1" x14ac:dyDescent="0.2">
      <c r="A291" s="16">
        <v>287</v>
      </c>
      <c r="B291" s="10">
        <v>287</v>
      </c>
      <c r="C291" s="9" t="s">
        <v>302</v>
      </c>
      <c r="D291" s="10" t="s">
        <v>191</v>
      </c>
      <c r="E291" s="13">
        <v>1500000</v>
      </c>
      <c r="F291" s="14">
        <v>1</v>
      </c>
      <c r="G291" s="12">
        <f t="shared" si="4"/>
        <v>1500000</v>
      </c>
      <c r="H291" s="22"/>
      <c r="I291" s="22"/>
      <c r="J291" s="10" t="s">
        <v>20</v>
      </c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  <c r="AJ291"/>
      <c r="AK291"/>
      <c r="AL291"/>
      <c r="AM291"/>
      <c r="AN291"/>
      <c r="AO291"/>
      <c r="AP291"/>
      <c r="AQ291"/>
      <c r="AR291"/>
      <c r="AS291"/>
      <c r="AT291"/>
      <c r="AU291"/>
      <c r="AV291"/>
      <c r="AW291"/>
      <c r="AX291"/>
      <c r="AY291"/>
      <c r="AZ291"/>
      <c r="BA291"/>
      <c r="BB291"/>
      <c r="BC291"/>
      <c r="BD291"/>
      <c r="BE291"/>
      <c r="BF291"/>
      <c r="BG291"/>
      <c r="BH291"/>
      <c r="BI291"/>
      <c r="BJ291"/>
      <c r="BK291"/>
      <c r="BL291"/>
      <c r="BM291"/>
      <c r="BN291"/>
      <c r="BO291"/>
      <c r="BP291"/>
      <c r="BQ291"/>
      <c r="BR291"/>
      <c r="BS291"/>
      <c r="BT291"/>
      <c r="BU291"/>
      <c r="BV291"/>
    </row>
    <row r="292" spans="1:74" s="4" customFormat="1" ht="53.25" customHeight="1" x14ac:dyDescent="0.2">
      <c r="A292" s="16">
        <v>288</v>
      </c>
      <c r="B292" s="10">
        <v>288</v>
      </c>
      <c r="C292" s="9" t="s">
        <v>304</v>
      </c>
      <c r="D292" s="10" t="s">
        <v>34</v>
      </c>
      <c r="E292" s="13">
        <v>50</v>
      </c>
      <c r="F292" s="14">
        <v>2537.65</v>
      </c>
      <c r="G292" s="12">
        <f t="shared" si="4"/>
        <v>126882.5</v>
      </c>
      <c r="H292" s="22"/>
      <c r="I292" s="22"/>
      <c r="J292" s="10" t="s">
        <v>20</v>
      </c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  <c r="AL292"/>
      <c r="AM292"/>
      <c r="AN292"/>
      <c r="AO292"/>
      <c r="AP292"/>
      <c r="AQ292"/>
      <c r="AR292"/>
      <c r="AS292"/>
      <c r="AT292"/>
      <c r="AU292"/>
      <c r="AV292"/>
      <c r="AW292"/>
      <c r="AX292"/>
      <c r="AY292"/>
      <c r="AZ292"/>
      <c r="BA292"/>
      <c r="BB292"/>
      <c r="BC292"/>
      <c r="BD292"/>
      <c r="BE292"/>
      <c r="BF292"/>
      <c r="BG292"/>
      <c r="BH292"/>
      <c r="BI292"/>
      <c r="BJ292"/>
      <c r="BK292"/>
      <c r="BL292"/>
      <c r="BM292"/>
      <c r="BN292"/>
      <c r="BO292"/>
      <c r="BP292"/>
      <c r="BQ292"/>
      <c r="BR292"/>
      <c r="BS292"/>
      <c r="BT292"/>
      <c r="BU292"/>
      <c r="BV292"/>
    </row>
    <row r="293" spans="1:74" s="4" customFormat="1" ht="53.25" customHeight="1" x14ac:dyDescent="0.2">
      <c r="A293" s="16">
        <v>289</v>
      </c>
      <c r="B293" s="10">
        <v>289</v>
      </c>
      <c r="C293" s="9" t="s">
        <v>305</v>
      </c>
      <c r="D293" s="10" t="s">
        <v>191</v>
      </c>
      <c r="E293" s="13">
        <v>6999117.5</v>
      </c>
      <c r="F293" s="14">
        <v>1</v>
      </c>
      <c r="G293" s="12">
        <f t="shared" si="4"/>
        <v>6999117.5</v>
      </c>
      <c r="H293" s="22"/>
      <c r="I293" s="22"/>
      <c r="J293" s="10" t="s">
        <v>20</v>
      </c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  <c r="AJ293"/>
      <c r="AK293"/>
      <c r="AL293"/>
      <c r="AM293"/>
      <c r="AN293"/>
      <c r="AO293"/>
      <c r="AP293"/>
      <c r="AQ293"/>
      <c r="AR293"/>
      <c r="AS293"/>
      <c r="AT293"/>
      <c r="AU293"/>
      <c r="AV293"/>
      <c r="AW293"/>
      <c r="AX293"/>
      <c r="AY293"/>
      <c r="AZ293"/>
      <c r="BA293"/>
      <c r="BB293"/>
      <c r="BC293"/>
      <c r="BD293"/>
      <c r="BE293"/>
      <c r="BF293"/>
      <c r="BG293"/>
      <c r="BH293"/>
      <c r="BI293"/>
      <c r="BJ293"/>
      <c r="BK293"/>
      <c r="BL293"/>
      <c r="BM293"/>
      <c r="BN293"/>
      <c r="BO293"/>
      <c r="BP293"/>
      <c r="BQ293"/>
      <c r="BR293"/>
      <c r="BS293"/>
      <c r="BT293"/>
      <c r="BU293"/>
      <c r="BV293"/>
    </row>
    <row r="294" spans="1:74" s="4" customFormat="1" ht="53.25" customHeight="1" x14ac:dyDescent="0.2">
      <c r="A294" s="16">
        <v>290</v>
      </c>
      <c r="B294" s="10">
        <v>290</v>
      </c>
      <c r="C294" s="9" t="s">
        <v>306</v>
      </c>
      <c r="D294" s="10" t="s">
        <v>294</v>
      </c>
      <c r="E294" s="13">
        <v>50</v>
      </c>
      <c r="F294" s="14">
        <v>585.07000000000005</v>
      </c>
      <c r="G294" s="12">
        <f t="shared" si="4"/>
        <v>29253.500000000004</v>
      </c>
      <c r="H294" s="22"/>
      <c r="I294" s="22"/>
      <c r="J294" s="10" t="s">
        <v>20</v>
      </c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  <c r="AJ294"/>
      <c r="AK294"/>
      <c r="AL294"/>
      <c r="AM294"/>
      <c r="AN294"/>
      <c r="AO294"/>
      <c r="AP294"/>
      <c r="AQ294"/>
      <c r="AR294"/>
      <c r="AS294"/>
      <c r="AT294"/>
      <c r="AU294"/>
      <c r="AV294"/>
      <c r="AW294"/>
      <c r="AX294"/>
      <c r="AY294"/>
      <c r="AZ294"/>
      <c r="BA294"/>
      <c r="BB294"/>
      <c r="BC294"/>
      <c r="BD294"/>
      <c r="BE294"/>
      <c r="BF294"/>
      <c r="BG294"/>
      <c r="BH294"/>
      <c r="BI294"/>
      <c r="BJ294"/>
      <c r="BK294"/>
      <c r="BL294"/>
      <c r="BM294"/>
      <c r="BN294"/>
      <c r="BO294"/>
      <c r="BP294"/>
      <c r="BQ294"/>
      <c r="BR294"/>
      <c r="BS294"/>
      <c r="BT294"/>
      <c r="BU294"/>
      <c r="BV294"/>
    </row>
    <row r="295" spans="1:74" s="4" customFormat="1" ht="53.25" customHeight="1" x14ac:dyDescent="0.2">
      <c r="A295" s="16">
        <v>291</v>
      </c>
      <c r="B295" s="10">
        <v>291</v>
      </c>
      <c r="C295" s="9" t="s">
        <v>305</v>
      </c>
      <c r="D295" s="10" t="s">
        <v>191</v>
      </c>
      <c r="E295" s="13">
        <v>2970746.5</v>
      </c>
      <c r="F295" s="14">
        <v>1</v>
      </c>
      <c r="G295" s="12">
        <f t="shared" si="4"/>
        <v>2970746.5</v>
      </c>
      <c r="H295" s="22"/>
      <c r="I295" s="22"/>
      <c r="J295" s="10" t="s">
        <v>20</v>
      </c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  <c r="AK295"/>
      <c r="AL295"/>
      <c r="AM295"/>
      <c r="AN295"/>
      <c r="AO295"/>
      <c r="AP295"/>
      <c r="AQ295"/>
      <c r="AR295"/>
      <c r="AS295"/>
      <c r="AT295"/>
      <c r="AU295"/>
      <c r="AV295"/>
      <c r="AW295"/>
      <c r="AX295"/>
      <c r="AY295"/>
      <c r="AZ295"/>
      <c r="BA295"/>
      <c r="BB295"/>
      <c r="BC295"/>
      <c r="BD295"/>
      <c r="BE295"/>
      <c r="BF295"/>
      <c r="BG295"/>
      <c r="BH295"/>
      <c r="BI295"/>
      <c r="BJ295"/>
      <c r="BK295"/>
      <c r="BL295"/>
      <c r="BM295"/>
      <c r="BN295"/>
      <c r="BO295"/>
      <c r="BP295"/>
      <c r="BQ295"/>
      <c r="BR295"/>
      <c r="BS295"/>
      <c r="BT295"/>
      <c r="BU295"/>
      <c r="BV295"/>
    </row>
    <row r="296" spans="1:74" s="4" customFormat="1" ht="53.25" customHeight="1" x14ac:dyDescent="0.2">
      <c r="A296" s="16">
        <v>292</v>
      </c>
      <c r="B296" s="10">
        <v>292</v>
      </c>
      <c r="C296" s="9" t="s">
        <v>307</v>
      </c>
      <c r="D296" s="10" t="s">
        <v>191</v>
      </c>
      <c r="E296" s="13">
        <v>6999575.2400000002</v>
      </c>
      <c r="F296" s="14">
        <v>1</v>
      </c>
      <c r="G296" s="12">
        <f t="shared" si="4"/>
        <v>6999575.2400000002</v>
      </c>
      <c r="H296" s="22"/>
      <c r="I296" s="22"/>
      <c r="J296" s="10" t="s">
        <v>20</v>
      </c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  <c r="AJ296"/>
      <c r="AK296"/>
      <c r="AL296"/>
      <c r="AM296"/>
      <c r="AN296"/>
      <c r="AO296"/>
      <c r="AP296"/>
      <c r="AQ296"/>
      <c r="AR296"/>
      <c r="AS296"/>
      <c r="AT296"/>
      <c r="AU296"/>
      <c r="AV296"/>
      <c r="AW296"/>
      <c r="AX296"/>
      <c r="AY296"/>
      <c r="AZ296"/>
      <c r="BA296"/>
      <c r="BB296"/>
      <c r="BC296"/>
      <c r="BD296"/>
      <c r="BE296"/>
      <c r="BF296"/>
      <c r="BG296"/>
      <c r="BH296"/>
      <c r="BI296"/>
      <c r="BJ296"/>
      <c r="BK296"/>
      <c r="BL296"/>
      <c r="BM296"/>
      <c r="BN296"/>
      <c r="BO296"/>
      <c r="BP296"/>
      <c r="BQ296"/>
      <c r="BR296"/>
      <c r="BS296"/>
      <c r="BT296"/>
      <c r="BU296"/>
      <c r="BV296"/>
    </row>
    <row r="297" spans="1:74" s="4" customFormat="1" ht="53.25" customHeight="1" x14ac:dyDescent="0.2">
      <c r="A297" s="16">
        <v>293</v>
      </c>
      <c r="B297" s="10">
        <v>293</v>
      </c>
      <c r="C297" s="9" t="s">
        <v>308</v>
      </c>
      <c r="D297" s="10" t="s">
        <v>34</v>
      </c>
      <c r="E297" s="13">
        <v>4</v>
      </c>
      <c r="F297" s="14">
        <v>2106.19</v>
      </c>
      <c r="G297" s="12">
        <f t="shared" si="4"/>
        <v>8424.76</v>
      </c>
      <c r="H297" s="22"/>
      <c r="I297" s="22"/>
      <c r="J297" s="10" t="s">
        <v>20</v>
      </c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  <c r="AJ297"/>
      <c r="AK297"/>
      <c r="AL297"/>
      <c r="AM297"/>
      <c r="AN297"/>
      <c r="AO297"/>
      <c r="AP297"/>
      <c r="AQ297"/>
      <c r="AR297"/>
      <c r="AS297"/>
      <c r="AT297"/>
      <c r="AU297"/>
      <c r="AV297"/>
      <c r="AW297"/>
      <c r="AX297"/>
      <c r="AY297"/>
      <c r="AZ297"/>
      <c r="BA297"/>
      <c r="BB297"/>
      <c r="BC297"/>
      <c r="BD297"/>
      <c r="BE297"/>
      <c r="BF297"/>
      <c r="BG297"/>
      <c r="BH297"/>
      <c r="BI297"/>
      <c r="BJ297"/>
      <c r="BK297"/>
      <c r="BL297"/>
      <c r="BM297"/>
      <c r="BN297"/>
      <c r="BO297"/>
      <c r="BP297"/>
      <c r="BQ297"/>
      <c r="BR297"/>
      <c r="BS297"/>
      <c r="BT297"/>
      <c r="BU297"/>
      <c r="BV297"/>
    </row>
    <row r="298" spans="1:74" s="4" customFormat="1" ht="53.25" customHeight="1" x14ac:dyDescent="0.2">
      <c r="A298" s="16">
        <v>294</v>
      </c>
      <c r="B298" s="10">
        <v>294</v>
      </c>
      <c r="C298" s="9" t="s">
        <v>309</v>
      </c>
      <c r="D298" s="10" t="s">
        <v>22</v>
      </c>
      <c r="E298" s="13">
        <v>4</v>
      </c>
      <c r="F298" s="14">
        <v>13750</v>
      </c>
      <c r="G298" s="12">
        <f t="shared" si="4"/>
        <v>55000</v>
      </c>
      <c r="H298" s="22"/>
      <c r="I298" s="22"/>
      <c r="J298" s="10" t="s">
        <v>20</v>
      </c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  <c r="AJ298"/>
      <c r="AK298"/>
      <c r="AL298"/>
      <c r="AM298"/>
      <c r="AN298"/>
      <c r="AO298"/>
      <c r="AP298"/>
      <c r="AQ298"/>
      <c r="AR298"/>
      <c r="AS298"/>
      <c r="AT298"/>
      <c r="AU298"/>
      <c r="AV298"/>
      <c r="AW298"/>
      <c r="AX298"/>
      <c r="AY298"/>
      <c r="AZ298"/>
      <c r="BA298"/>
      <c r="BB298"/>
      <c r="BC298"/>
      <c r="BD298"/>
      <c r="BE298"/>
      <c r="BF298"/>
      <c r="BG298"/>
      <c r="BH298"/>
      <c r="BI298"/>
      <c r="BJ298"/>
      <c r="BK298"/>
      <c r="BL298"/>
      <c r="BM298"/>
      <c r="BN298"/>
      <c r="BO298"/>
      <c r="BP298"/>
      <c r="BQ298"/>
      <c r="BR298"/>
      <c r="BS298"/>
      <c r="BT298"/>
      <c r="BU298"/>
      <c r="BV298"/>
    </row>
    <row r="299" spans="1:74" s="4" customFormat="1" ht="53.25" customHeight="1" x14ac:dyDescent="0.2">
      <c r="A299" s="16">
        <v>295</v>
      </c>
      <c r="B299" s="10">
        <v>295</v>
      </c>
      <c r="C299" s="9" t="s">
        <v>307</v>
      </c>
      <c r="D299" s="10" t="s">
        <v>191</v>
      </c>
      <c r="E299" s="13">
        <v>2500000</v>
      </c>
      <c r="F299" s="14">
        <v>1</v>
      </c>
      <c r="G299" s="12">
        <f t="shared" si="4"/>
        <v>2500000</v>
      </c>
      <c r="H299" s="22"/>
      <c r="I299" s="22"/>
      <c r="J299" s="10" t="s">
        <v>20</v>
      </c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  <c r="AJ299"/>
      <c r="AK299"/>
      <c r="AL299"/>
      <c r="AM299"/>
      <c r="AN299"/>
      <c r="AO299"/>
      <c r="AP299"/>
      <c r="AQ299"/>
      <c r="AR299"/>
      <c r="AS299"/>
      <c r="AT299"/>
      <c r="AU299"/>
      <c r="AV299"/>
      <c r="AW299"/>
      <c r="AX299"/>
      <c r="AY299"/>
      <c r="AZ299"/>
      <c r="BA299"/>
      <c r="BB299"/>
      <c r="BC299"/>
      <c r="BD299"/>
      <c r="BE299"/>
      <c r="BF299"/>
      <c r="BG299"/>
      <c r="BH299"/>
      <c r="BI299"/>
      <c r="BJ299"/>
      <c r="BK299"/>
      <c r="BL299"/>
      <c r="BM299"/>
      <c r="BN299"/>
      <c r="BO299"/>
      <c r="BP299"/>
      <c r="BQ299"/>
      <c r="BR299"/>
      <c r="BS299"/>
      <c r="BT299"/>
      <c r="BU299"/>
      <c r="BV299"/>
    </row>
    <row r="300" spans="1:74" s="4" customFormat="1" ht="53.25" customHeight="1" x14ac:dyDescent="0.2">
      <c r="A300" s="16">
        <v>296</v>
      </c>
      <c r="B300" s="10">
        <v>296</v>
      </c>
      <c r="C300" s="9" t="s">
        <v>310</v>
      </c>
      <c r="D300" s="10" t="s">
        <v>13</v>
      </c>
      <c r="E300" s="13">
        <v>1</v>
      </c>
      <c r="F300" s="14">
        <v>42623.65</v>
      </c>
      <c r="G300" s="12">
        <f t="shared" si="4"/>
        <v>42623.65</v>
      </c>
      <c r="H300" s="22"/>
      <c r="I300" s="22"/>
      <c r="J300" s="10" t="s">
        <v>20</v>
      </c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  <c r="AJ300"/>
      <c r="AK300"/>
      <c r="AL300"/>
      <c r="AM300"/>
      <c r="AN300"/>
      <c r="AO300"/>
      <c r="AP300"/>
      <c r="AQ300"/>
      <c r="AR300"/>
      <c r="AS300"/>
      <c r="AT300"/>
      <c r="AU300"/>
      <c r="AV300"/>
      <c r="AW300"/>
      <c r="AX300"/>
      <c r="AY300"/>
      <c r="AZ300"/>
      <c r="BA300"/>
      <c r="BB300"/>
      <c r="BC300"/>
      <c r="BD300"/>
      <c r="BE300"/>
      <c r="BF300"/>
      <c r="BG300"/>
      <c r="BH300"/>
      <c r="BI300"/>
      <c r="BJ300"/>
      <c r="BK300"/>
      <c r="BL300"/>
      <c r="BM300"/>
      <c r="BN300"/>
      <c r="BO300"/>
      <c r="BP300"/>
      <c r="BQ300"/>
      <c r="BR300"/>
      <c r="BS300"/>
      <c r="BT300"/>
      <c r="BU300"/>
      <c r="BV300"/>
    </row>
    <row r="301" spans="1:74" s="4" customFormat="1" ht="53.25" customHeight="1" x14ac:dyDescent="0.2">
      <c r="A301" s="16">
        <v>297</v>
      </c>
      <c r="B301" s="10">
        <v>297</v>
      </c>
      <c r="C301" s="9" t="s">
        <v>311</v>
      </c>
      <c r="D301" s="10" t="s">
        <v>191</v>
      </c>
      <c r="E301" s="13">
        <v>7471728.7800000003</v>
      </c>
      <c r="F301" s="14">
        <v>1</v>
      </c>
      <c r="G301" s="12">
        <f t="shared" si="4"/>
        <v>7471728.7800000003</v>
      </c>
      <c r="H301" s="22"/>
      <c r="I301" s="22"/>
      <c r="J301" s="10" t="s">
        <v>20</v>
      </c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  <c r="AJ301"/>
      <c r="AK301"/>
      <c r="AL301"/>
      <c r="AM301"/>
      <c r="AN301"/>
      <c r="AO301"/>
      <c r="AP301"/>
      <c r="AQ301"/>
      <c r="AR301"/>
      <c r="AS301"/>
      <c r="AT301"/>
      <c r="AU301"/>
      <c r="AV301"/>
      <c r="AW301"/>
      <c r="AX301"/>
      <c r="AY301"/>
      <c r="AZ301"/>
      <c r="BA301"/>
      <c r="BB301"/>
      <c r="BC301"/>
      <c r="BD301"/>
      <c r="BE301"/>
      <c r="BF301"/>
      <c r="BG301"/>
      <c r="BH301"/>
      <c r="BI301"/>
      <c r="BJ301"/>
      <c r="BK301"/>
      <c r="BL301"/>
      <c r="BM301"/>
      <c r="BN301"/>
      <c r="BO301"/>
      <c r="BP301"/>
      <c r="BQ301"/>
      <c r="BR301"/>
      <c r="BS301"/>
      <c r="BT301"/>
      <c r="BU301"/>
      <c r="BV301"/>
    </row>
    <row r="302" spans="1:74" s="4" customFormat="1" ht="53.25" customHeight="1" x14ac:dyDescent="0.2">
      <c r="A302" s="16">
        <v>298</v>
      </c>
      <c r="B302" s="8">
        <v>298</v>
      </c>
      <c r="C302" s="9" t="s">
        <v>312</v>
      </c>
      <c r="D302" s="10" t="s">
        <v>66</v>
      </c>
      <c r="E302" s="11">
        <v>200</v>
      </c>
      <c r="F302" s="11">
        <v>430.61</v>
      </c>
      <c r="G302" s="12">
        <f t="shared" si="4"/>
        <v>86122</v>
      </c>
      <c r="H302" s="21"/>
      <c r="I302" s="21"/>
      <c r="J302" s="17" t="s">
        <v>14</v>
      </c>
      <c r="K302"/>
      <c r="L302"/>
      <c r="M302"/>
      <c r="N302"/>
      <c r="O302"/>
      <c r="P302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  <c r="AJ302"/>
      <c r="AK302"/>
      <c r="AL302"/>
      <c r="AM302"/>
      <c r="AN302"/>
      <c r="AO302"/>
      <c r="AP302"/>
      <c r="AQ302"/>
      <c r="AR302"/>
      <c r="AS302"/>
      <c r="AT302"/>
      <c r="AU302"/>
      <c r="AV302"/>
      <c r="AW302"/>
      <c r="AX302"/>
      <c r="AY302"/>
      <c r="AZ302"/>
      <c r="BA302"/>
      <c r="BB302"/>
      <c r="BC302"/>
      <c r="BD302"/>
      <c r="BE302"/>
      <c r="BF302"/>
      <c r="BG302"/>
      <c r="BH302"/>
      <c r="BI302"/>
      <c r="BJ302"/>
      <c r="BK302"/>
      <c r="BL302"/>
      <c r="BM302"/>
      <c r="BN302"/>
      <c r="BO302"/>
      <c r="BP302"/>
      <c r="BQ302"/>
      <c r="BR302"/>
      <c r="BS302"/>
      <c r="BT302"/>
      <c r="BU302"/>
      <c r="BV302"/>
    </row>
    <row r="303" spans="1:74" s="4" customFormat="1" ht="53.25" customHeight="1" x14ac:dyDescent="0.2">
      <c r="A303" s="16">
        <v>299</v>
      </c>
      <c r="B303" s="10">
        <v>299</v>
      </c>
      <c r="C303" s="9" t="s">
        <v>313</v>
      </c>
      <c r="D303" s="10" t="s">
        <v>24</v>
      </c>
      <c r="E303" s="13">
        <v>1</v>
      </c>
      <c r="F303" s="14">
        <v>1345460</v>
      </c>
      <c r="G303" s="12">
        <f t="shared" si="4"/>
        <v>1345460</v>
      </c>
      <c r="H303" s="22"/>
      <c r="I303" s="22"/>
      <c r="J303" s="10" t="s">
        <v>20</v>
      </c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  <c r="AJ303"/>
      <c r="AK303"/>
      <c r="AL303"/>
      <c r="AM303"/>
      <c r="AN303"/>
      <c r="AO303"/>
      <c r="AP303"/>
      <c r="AQ303"/>
      <c r="AR303"/>
      <c r="AS303"/>
      <c r="AT303"/>
      <c r="AU303"/>
      <c r="AV303"/>
      <c r="AW303"/>
      <c r="AX303"/>
      <c r="AY303"/>
      <c r="AZ303"/>
      <c r="BA303"/>
      <c r="BB303"/>
      <c r="BC303"/>
      <c r="BD303"/>
      <c r="BE303"/>
      <c r="BF303"/>
      <c r="BG303"/>
      <c r="BH303"/>
      <c r="BI303"/>
      <c r="BJ303"/>
      <c r="BK303"/>
      <c r="BL303"/>
      <c r="BM303"/>
      <c r="BN303"/>
      <c r="BO303"/>
      <c r="BP303"/>
      <c r="BQ303"/>
      <c r="BR303"/>
      <c r="BS303"/>
      <c r="BT303"/>
      <c r="BU303"/>
      <c r="BV303"/>
    </row>
    <row r="304" spans="1:74" s="4" customFormat="1" ht="53.25" customHeight="1" x14ac:dyDescent="0.2">
      <c r="A304" s="16">
        <v>300</v>
      </c>
      <c r="B304" s="10">
        <v>300</v>
      </c>
      <c r="C304" s="9" t="s">
        <v>314</v>
      </c>
      <c r="D304" s="10" t="s">
        <v>34</v>
      </c>
      <c r="E304" s="13">
        <v>5</v>
      </c>
      <c r="F304" s="14">
        <v>1335.2</v>
      </c>
      <c r="G304" s="12">
        <f t="shared" si="4"/>
        <v>6676</v>
      </c>
      <c r="H304" s="22"/>
      <c r="I304" s="22"/>
      <c r="J304" s="10" t="s">
        <v>20</v>
      </c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  <c r="AJ304"/>
      <c r="AK304"/>
      <c r="AL304"/>
      <c r="AM304"/>
      <c r="AN304"/>
      <c r="AO304"/>
      <c r="AP304"/>
      <c r="AQ304"/>
      <c r="AR304"/>
      <c r="AS304"/>
      <c r="AT304"/>
      <c r="AU304"/>
      <c r="AV304"/>
      <c r="AW304"/>
      <c r="AX304"/>
      <c r="AY304"/>
      <c r="AZ304"/>
      <c r="BA304"/>
      <c r="BB304"/>
      <c r="BC304"/>
      <c r="BD304"/>
      <c r="BE304"/>
      <c r="BF304"/>
      <c r="BG304"/>
      <c r="BH304"/>
      <c r="BI304"/>
      <c r="BJ304"/>
      <c r="BK304"/>
      <c r="BL304"/>
      <c r="BM304"/>
      <c r="BN304"/>
      <c r="BO304"/>
      <c r="BP304"/>
      <c r="BQ304"/>
      <c r="BR304"/>
      <c r="BS304"/>
      <c r="BT304"/>
      <c r="BU304"/>
      <c r="BV304"/>
    </row>
    <row r="305" spans="1:74" s="4" customFormat="1" ht="53.25" customHeight="1" x14ac:dyDescent="0.2">
      <c r="A305" s="16">
        <v>301</v>
      </c>
      <c r="B305" s="10">
        <v>301</v>
      </c>
      <c r="C305" s="9" t="s">
        <v>315</v>
      </c>
      <c r="D305" s="10" t="s">
        <v>168</v>
      </c>
      <c r="E305" s="13">
        <v>50</v>
      </c>
      <c r="F305" s="14">
        <v>1995</v>
      </c>
      <c r="G305" s="12">
        <f t="shared" si="4"/>
        <v>99750</v>
      </c>
      <c r="H305" s="22"/>
      <c r="I305" s="22"/>
      <c r="J305" s="10" t="s">
        <v>20</v>
      </c>
      <c r="K305"/>
      <c r="L305"/>
      <c r="M305"/>
      <c r="N305"/>
      <c r="O305"/>
      <c r="P305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  <c r="AJ305"/>
      <c r="AK305"/>
      <c r="AL305"/>
      <c r="AM305"/>
      <c r="AN305"/>
      <c r="AO305"/>
      <c r="AP305"/>
      <c r="AQ305"/>
      <c r="AR305"/>
      <c r="AS305"/>
      <c r="AT305"/>
      <c r="AU305"/>
      <c r="AV305"/>
      <c r="AW305"/>
      <c r="AX305"/>
      <c r="AY305"/>
      <c r="AZ305"/>
      <c r="BA305"/>
      <c r="BB305"/>
      <c r="BC305"/>
      <c r="BD305"/>
      <c r="BE305"/>
      <c r="BF305"/>
      <c r="BG305"/>
      <c r="BH305"/>
      <c r="BI305"/>
      <c r="BJ305"/>
      <c r="BK305"/>
      <c r="BL305"/>
      <c r="BM305"/>
      <c r="BN305"/>
      <c r="BO305"/>
      <c r="BP305"/>
      <c r="BQ305"/>
      <c r="BR305"/>
      <c r="BS305"/>
      <c r="BT305"/>
      <c r="BU305"/>
      <c r="BV305"/>
    </row>
    <row r="306" spans="1:74" s="4" customFormat="1" ht="53.25" customHeight="1" x14ac:dyDescent="0.2">
      <c r="A306" s="16">
        <v>302</v>
      </c>
      <c r="B306" s="10">
        <v>302</v>
      </c>
      <c r="C306" s="9" t="s">
        <v>316</v>
      </c>
      <c r="D306" s="10" t="s">
        <v>168</v>
      </c>
      <c r="E306" s="13">
        <v>2000</v>
      </c>
      <c r="F306" s="14">
        <v>252.86</v>
      </c>
      <c r="G306" s="12">
        <f t="shared" si="4"/>
        <v>505720</v>
      </c>
      <c r="H306" s="22"/>
      <c r="I306" s="22"/>
      <c r="J306" s="10" t="s">
        <v>20</v>
      </c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  <c r="AJ306"/>
      <c r="AK306"/>
      <c r="AL306"/>
      <c r="AM306"/>
      <c r="AN306"/>
      <c r="AO306"/>
      <c r="AP306"/>
      <c r="AQ306"/>
      <c r="AR306"/>
      <c r="AS306"/>
      <c r="AT306"/>
      <c r="AU306"/>
      <c r="AV306"/>
      <c r="AW306"/>
      <c r="AX306"/>
      <c r="AY306"/>
      <c r="AZ306"/>
      <c r="BA306"/>
      <c r="BB306"/>
      <c r="BC306"/>
      <c r="BD306"/>
      <c r="BE306"/>
      <c r="BF306"/>
      <c r="BG306"/>
      <c r="BH306"/>
      <c r="BI306"/>
      <c r="BJ306"/>
      <c r="BK306"/>
      <c r="BL306"/>
      <c r="BM306"/>
      <c r="BN306"/>
      <c r="BO306"/>
      <c r="BP306"/>
      <c r="BQ306"/>
      <c r="BR306"/>
      <c r="BS306"/>
      <c r="BT306"/>
      <c r="BU306"/>
      <c r="BV306"/>
    </row>
    <row r="307" spans="1:74" s="4" customFormat="1" ht="53.25" customHeight="1" x14ac:dyDescent="0.2">
      <c r="A307" s="16">
        <v>303</v>
      </c>
      <c r="B307" s="10">
        <v>303</v>
      </c>
      <c r="C307" s="9" t="s">
        <v>317</v>
      </c>
      <c r="D307" s="10" t="s">
        <v>34</v>
      </c>
      <c r="E307" s="13">
        <v>5</v>
      </c>
      <c r="F307" s="14">
        <v>13155</v>
      </c>
      <c r="G307" s="12">
        <f t="shared" si="4"/>
        <v>65775</v>
      </c>
      <c r="H307" s="22"/>
      <c r="I307" s="22"/>
      <c r="J307" s="10" t="s">
        <v>20</v>
      </c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  <c r="AJ307"/>
      <c r="AK307"/>
      <c r="AL307"/>
      <c r="AM307"/>
      <c r="AN307"/>
      <c r="AO307"/>
      <c r="AP307"/>
      <c r="AQ307"/>
      <c r="AR307"/>
      <c r="AS307"/>
      <c r="AT307"/>
      <c r="AU307"/>
      <c r="AV307"/>
      <c r="AW307"/>
      <c r="AX307"/>
      <c r="AY307"/>
      <c r="AZ307"/>
      <c r="BA307"/>
      <c r="BB307"/>
      <c r="BC307"/>
      <c r="BD307"/>
      <c r="BE307"/>
      <c r="BF307"/>
      <c r="BG307"/>
      <c r="BH307"/>
      <c r="BI307"/>
      <c r="BJ307"/>
      <c r="BK307"/>
      <c r="BL307"/>
      <c r="BM307"/>
      <c r="BN307"/>
      <c r="BO307"/>
      <c r="BP307"/>
      <c r="BQ307"/>
      <c r="BR307"/>
      <c r="BS307"/>
      <c r="BT307"/>
      <c r="BU307"/>
      <c r="BV307"/>
    </row>
    <row r="308" spans="1:74" s="4" customFormat="1" ht="53.25" customHeight="1" x14ac:dyDescent="0.2">
      <c r="A308" s="16">
        <v>304</v>
      </c>
      <c r="B308" s="10">
        <v>304</v>
      </c>
      <c r="C308" s="9" t="s">
        <v>318</v>
      </c>
      <c r="D308" s="10" t="s">
        <v>34</v>
      </c>
      <c r="E308" s="13">
        <v>2</v>
      </c>
      <c r="F308" s="14">
        <v>13532.33</v>
      </c>
      <c r="G308" s="12">
        <f t="shared" si="4"/>
        <v>27064.66</v>
      </c>
      <c r="H308" s="22"/>
      <c r="I308" s="22"/>
      <c r="J308" s="10" t="s">
        <v>20</v>
      </c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  <c r="AJ308"/>
      <c r="AK308"/>
      <c r="AL308"/>
      <c r="AM308"/>
      <c r="AN308"/>
      <c r="AO308"/>
      <c r="AP308"/>
      <c r="AQ308"/>
      <c r="AR308"/>
      <c r="AS308"/>
      <c r="AT308"/>
      <c r="AU308"/>
      <c r="AV308"/>
      <c r="AW308"/>
      <c r="AX308"/>
      <c r="AY308"/>
      <c r="AZ308"/>
      <c r="BA308"/>
      <c r="BB308"/>
      <c r="BC308"/>
      <c r="BD308"/>
      <c r="BE308"/>
      <c r="BF308"/>
      <c r="BG308"/>
      <c r="BH308"/>
      <c r="BI308"/>
      <c r="BJ308"/>
      <c r="BK308"/>
      <c r="BL308"/>
      <c r="BM308"/>
      <c r="BN308"/>
      <c r="BO308"/>
      <c r="BP308"/>
      <c r="BQ308"/>
      <c r="BR308"/>
      <c r="BS308"/>
      <c r="BT308"/>
      <c r="BU308"/>
      <c r="BV308"/>
    </row>
    <row r="309" spans="1:74" s="4" customFormat="1" ht="53.25" customHeight="1" x14ac:dyDescent="0.2">
      <c r="A309" s="16">
        <v>305</v>
      </c>
      <c r="B309" s="10">
        <v>305</v>
      </c>
      <c r="C309" s="9" t="s">
        <v>319</v>
      </c>
      <c r="D309" s="10" t="s">
        <v>34</v>
      </c>
      <c r="E309" s="13">
        <v>2</v>
      </c>
      <c r="F309" s="14">
        <v>17060.79</v>
      </c>
      <c r="G309" s="12">
        <f t="shared" si="4"/>
        <v>34121.58</v>
      </c>
      <c r="H309" s="22"/>
      <c r="I309" s="22"/>
      <c r="J309" s="10" t="s">
        <v>20</v>
      </c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  <c r="AJ309"/>
      <c r="AK309"/>
      <c r="AL309"/>
      <c r="AM309"/>
      <c r="AN309"/>
      <c r="AO309"/>
      <c r="AP309"/>
      <c r="AQ309"/>
      <c r="AR309"/>
      <c r="AS309"/>
      <c r="AT309"/>
      <c r="AU309"/>
      <c r="AV309"/>
      <c r="AW309"/>
      <c r="AX309"/>
      <c r="AY309"/>
      <c r="AZ309"/>
      <c r="BA309"/>
      <c r="BB309"/>
      <c r="BC309"/>
      <c r="BD309"/>
      <c r="BE309"/>
      <c r="BF309"/>
      <c r="BG309"/>
      <c r="BH309"/>
      <c r="BI309"/>
      <c r="BJ309"/>
      <c r="BK309"/>
      <c r="BL309"/>
      <c r="BM309"/>
      <c r="BN309"/>
      <c r="BO309"/>
      <c r="BP309"/>
      <c r="BQ309"/>
      <c r="BR309"/>
      <c r="BS309"/>
      <c r="BT309"/>
      <c r="BU309"/>
      <c r="BV309"/>
    </row>
    <row r="310" spans="1:74" s="4" customFormat="1" ht="53.25" customHeight="1" x14ac:dyDescent="0.2">
      <c r="A310" s="16">
        <v>306</v>
      </c>
      <c r="B310" s="10">
        <v>306</v>
      </c>
      <c r="C310" s="9" t="s">
        <v>315</v>
      </c>
      <c r="D310" s="10" t="s">
        <v>34</v>
      </c>
      <c r="E310" s="13">
        <v>10</v>
      </c>
      <c r="F310" s="14">
        <v>1995</v>
      </c>
      <c r="G310" s="12">
        <f t="shared" si="4"/>
        <v>19950</v>
      </c>
      <c r="H310" s="22"/>
      <c r="I310" s="22"/>
      <c r="J310" s="10" t="s">
        <v>20</v>
      </c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  <c r="AJ310"/>
      <c r="AK310"/>
      <c r="AL310"/>
      <c r="AM310"/>
      <c r="AN310"/>
      <c r="AO310"/>
      <c r="AP310"/>
      <c r="AQ310"/>
      <c r="AR310"/>
      <c r="AS310"/>
      <c r="AT310"/>
      <c r="AU310"/>
      <c r="AV310"/>
      <c r="AW310"/>
      <c r="AX310"/>
      <c r="AY310"/>
      <c r="AZ310"/>
      <c r="BA310"/>
      <c r="BB310"/>
      <c r="BC310"/>
      <c r="BD310"/>
      <c r="BE310"/>
      <c r="BF310"/>
      <c r="BG310"/>
      <c r="BH310"/>
      <c r="BI310"/>
      <c r="BJ310"/>
      <c r="BK310"/>
      <c r="BL310"/>
      <c r="BM310"/>
      <c r="BN310"/>
      <c r="BO310"/>
      <c r="BP310"/>
      <c r="BQ310"/>
      <c r="BR310"/>
      <c r="BS310"/>
      <c r="BT310"/>
      <c r="BU310"/>
      <c r="BV310"/>
    </row>
    <row r="311" spans="1:74" s="4" customFormat="1" ht="53.25" customHeight="1" x14ac:dyDescent="0.2">
      <c r="A311" s="16">
        <v>307</v>
      </c>
      <c r="B311" s="10">
        <v>307</v>
      </c>
      <c r="C311" s="9" t="s">
        <v>320</v>
      </c>
      <c r="D311" s="10" t="s">
        <v>34</v>
      </c>
      <c r="E311" s="13">
        <v>2</v>
      </c>
      <c r="F311" s="14">
        <v>20950</v>
      </c>
      <c r="G311" s="12">
        <f t="shared" si="4"/>
        <v>41900</v>
      </c>
      <c r="H311" s="22"/>
      <c r="I311" s="22"/>
      <c r="J311" s="10" t="s">
        <v>20</v>
      </c>
      <c r="K311"/>
      <c r="L311"/>
      <c r="M311"/>
      <c r="N311"/>
      <c r="O311"/>
      <c r="P311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  <c r="AJ311"/>
      <c r="AK311"/>
      <c r="AL311"/>
      <c r="AM311"/>
      <c r="AN311"/>
      <c r="AO311"/>
      <c r="AP311"/>
      <c r="AQ311"/>
      <c r="AR311"/>
      <c r="AS311"/>
      <c r="AT311"/>
      <c r="AU311"/>
      <c r="AV311"/>
      <c r="AW311"/>
      <c r="AX311"/>
      <c r="AY311"/>
      <c r="AZ311"/>
      <c r="BA311"/>
      <c r="BB311"/>
      <c r="BC311"/>
      <c r="BD311"/>
      <c r="BE311"/>
      <c r="BF311"/>
      <c r="BG311"/>
      <c r="BH311"/>
      <c r="BI311"/>
      <c r="BJ311"/>
      <c r="BK311"/>
      <c r="BL311"/>
      <c r="BM311"/>
      <c r="BN311"/>
      <c r="BO311"/>
      <c r="BP311"/>
      <c r="BQ311"/>
      <c r="BR311"/>
      <c r="BS311"/>
      <c r="BT311"/>
      <c r="BU311"/>
      <c r="BV311"/>
    </row>
    <row r="312" spans="1:74" s="4" customFormat="1" ht="53.25" customHeight="1" x14ac:dyDescent="0.2">
      <c r="A312" s="16">
        <v>308</v>
      </c>
      <c r="B312" s="10">
        <v>308</v>
      </c>
      <c r="C312" s="9" t="s">
        <v>321</v>
      </c>
      <c r="D312" s="10" t="s">
        <v>34</v>
      </c>
      <c r="E312" s="13">
        <v>2</v>
      </c>
      <c r="F312" s="14">
        <v>21272.15</v>
      </c>
      <c r="G312" s="12">
        <f t="shared" si="4"/>
        <v>42544.3</v>
      </c>
      <c r="H312" s="22"/>
      <c r="I312" s="22"/>
      <c r="J312" s="10" t="s">
        <v>20</v>
      </c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  <c r="AJ312"/>
      <c r="AK312"/>
      <c r="AL312"/>
      <c r="AM312"/>
      <c r="AN312"/>
      <c r="AO312"/>
      <c r="AP312"/>
      <c r="AQ312"/>
      <c r="AR312"/>
      <c r="AS312"/>
      <c r="AT312"/>
      <c r="AU312"/>
      <c r="AV312"/>
      <c r="AW312"/>
      <c r="AX312"/>
      <c r="AY312"/>
      <c r="AZ312"/>
      <c r="BA312"/>
      <c r="BB312"/>
      <c r="BC312"/>
      <c r="BD312"/>
      <c r="BE312"/>
      <c r="BF312"/>
      <c r="BG312"/>
      <c r="BH312"/>
      <c r="BI312"/>
      <c r="BJ312"/>
      <c r="BK312"/>
      <c r="BL312"/>
      <c r="BM312"/>
      <c r="BN312"/>
      <c r="BO312"/>
      <c r="BP312"/>
      <c r="BQ312"/>
      <c r="BR312"/>
      <c r="BS312"/>
      <c r="BT312"/>
      <c r="BU312"/>
      <c r="BV312"/>
    </row>
    <row r="313" spans="1:74" s="4" customFormat="1" ht="53.25" customHeight="1" x14ac:dyDescent="0.2">
      <c r="A313" s="16">
        <v>309</v>
      </c>
      <c r="B313" s="10">
        <v>309</v>
      </c>
      <c r="C313" s="9" t="s">
        <v>322</v>
      </c>
      <c r="D313" s="10" t="s">
        <v>34</v>
      </c>
      <c r="E313" s="13">
        <v>2</v>
      </c>
      <c r="F313" s="14">
        <v>21249.93</v>
      </c>
      <c r="G313" s="12">
        <f t="shared" si="4"/>
        <v>42499.86</v>
      </c>
      <c r="H313" s="22"/>
      <c r="I313" s="22"/>
      <c r="J313" s="10" t="s">
        <v>20</v>
      </c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  <c r="AJ313"/>
      <c r="AK313"/>
      <c r="AL313"/>
      <c r="AM313"/>
      <c r="AN313"/>
      <c r="AO313"/>
      <c r="AP313"/>
      <c r="AQ313"/>
      <c r="AR313"/>
      <c r="AS313"/>
      <c r="AT313"/>
      <c r="AU313"/>
      <c r="AV313"/>
      <c r="AW313"/>
      <c r="AX313"/>
      <c r="AY313"/>
      <c r="AZ313"/>
      <c r="BA313"/>
      <c r="BB313"/>
      <c r="BC313"/>
      <c r="BD313"/>
      <c r="BE313"/>
      <c r="BF313"/>
      <c r="BG313"/>
      <c r="BH313"/>
      <c r="BI313"/>
      <c r="BJ313"/>
      <c r="BK313"/>
      <c r="BL313"/>
      <c r="BM313"/>
      <c r="BN313"/>
      <c r="BO313"/>
      <c r="BP313"/>
      <c r="BQ313"/>
      <c r="BR313"/>
      <c r="BS313"/>
      <c r="BT313"/>
      <c r="BU313"/>
      <c r="BV313"/>
    </row>
    <row r="314" spans="1:74" s="4" customFormat="1" ht="53.25" customHeight="1" x14ac:dyDescent="0.2">
      <c r="A314" s="16">
        <v>310</v>
      </c>
      <c r="B314" s="10">
        <v>310</v>
      </c>
      <c r="C314" s="9" t="s">
        <v>323</v>
      </c>
      <c r="D314" s="10" t="s">
        <v>34</v>
      </c>
      <c r="E314" s="13">
        <v>1</v>
      </c>
      <c r="F314" s="14">
        <v>47258.7</v>
      </c>
      <c r="G314" s="12">
        <f t="shared" si="4"/>
        <v>47258.7</v>
      </c>
      <c r="H314" s="22"/>
      <c r="I314" s="22"/>
      <c r="J314" s="10" t="s">
        <v>20</v>
      </c>
      <c r="K314"/>
      <c r="L314"/>
      <c r="M314"/>
      <c r="N314"/>
      <c r="O314"/>
      <c r="P314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  <c r="AJ314"/>
      <c r="AK314"/>
      <c r="AL314"/>
      <c r="AM314"/>
      <c r="AN314"/>
      <c r="AO314"/>
      <c r="AP314"/>
      <c r="AQ314"/>
      <c r="AR314"/>
      <c r="AS314"/>
      <c r="AT314"/>
      <c r="AU314"/>
      <c r="AV314"/>
      <c r="AW314"/>
      <c r="AX314"/>
      <c r="AY314"/>
      <c r="AZ314"/>
      <c r="BA314"/>
      <c r="BB314"/>
      <c r="BC314"/>
      <c r="BD314"/>
      <c r="BE314"/>
      <c r="BF314"/>
      <c r="BG314"/>
      <c r="BH314"/>
      <c r="BI314"/>
      <c r="BJ314"/>
      <c r="BK314"/>
      <c r="BL314"/>
      <c r="BM314"/>
      <c r="BN314"/>
      <c r="BO314"/>
      <c r="BP314"/>
      <c r="BQ314"/>
      <c r="BR314"/>
      <c r="BS314"/>
      <c r="BT314"/>
      <c r="BU314"/>
      <c r="BV314"/>
    </row>
    <row r="315" spans="1:74" s="4" customFormat="1" ht="53.25" customHeight="1" x14ac:dyDescent="0.2">
      <c r="A315" s="16">
        <v>311</v>
      </c>
      <c r="B315" s="10">
        <v>311</v>
      </c>
      <c r="C315" s="9" t="s">
        <v>324</v>
      </c>
      <c r="D315" s="10" t="s">
        <v>34</v>
      </c>
      <c r="E315" s="13">
        <v>5</v>
      </c>
      <c r="F315" s="14">
        <v>2890</v>
      </c>
      <c r="G315" s="12">
        <f t="shared" si="4"/>
        <v>14450</v>
      </c>
      <c r="H315" s="22"/>
      <c r="I315" s="22"/>
      <c r="J315" s="10" t="s">
        <v>20</v>
      </c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  <c r="AJ315"/>
      <c r="AK315"/>
      <c r="AL315"/>
      <c r="AM315"/>
      <c r="AN315"/>
      <c r="AO315"/>
      <c r="AP315"/>
      <c r="AQ315"/>
      <c r="AR315"/>
      <c r="AS315"/>
      <c r="AT315"/>
      <c r="AU315"/>
      <c r="AV315"/>
      <c r="AW315"/>
      <c r="AX315"/>
      <c r="AY315"/>
      <c r="AZ315"/>
      <c r="BA315"/>
      <c r="BB315"/>
      <c r="BC315"/>
      <c r="BD315"/>
      <c r="BE315"/>
      <c r="BF315"/>
      <c r="BG315"/>
      <c r="BH315"/>
      <c r="BI315"/>
      <c r="BJ315"/>
      <c r="BK315"/>
      <c r="BL315"/>
      <c r="BM315"/>
      <c r="BN315"/>
      <c r="BO315"/>
      <c r="BP315"/>
      <c r="BQ315"/>
      <c r="BR315"/>
      <c r="BS315"/>
      <c r="BT315"/>
      <c r="BU315"/>
      <c r="BV315"/>
    </row>
    <row r="316" spans="1:74" s="4" customFormat="1" ht="53.25" customHeight="1" x14ac:dyDescent="0.2">
      <c r="A316" s="16">
        <v>312</v>
      </c>
      <c r="B316" s="10">
        <v>312</v>
      </c>
      <c r="C316" s="9" t="s">
        <v>325</v>
      </c>
      <c r="D316" s="10" t="s">
        <v>34</v>
      </c>
      <c r="E316" s="13">
        <v>1</v>
      </c>
      <c r="F316" s="14">
        <v>45745.8</v>
      </c>
      <c r="G316" s="12">
        <f t="shared" si="4"/>
        <v>45745.8</v>
      </c>
      <c r="H316" s="22"/>
      <c r="I316" s="22"/>
      <c r="J316" s="10" t="s">
        <v>20</v>
      </c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  <c r="AJ316"/>
      <c r="AK316"/>
      <c r="AL316"/>
      <c r="AM316"/>
      <c r="AN316"/>
      <c r="AO316"/>
      <c r="AP316"/>
      <c r="AQ316"/>
      <c r="AR316"/>
      <c r="AS316"/>
      <c r="AT316"/>
      <c r="AU316"/>
      <c r="AV316"/>
      <c r="AW316"/>
      <c r="AX316"/>
      <c r="AY316"/>
      <c r="AZ316"/>
      <c r="BA316"/>
      <c r="BB316"/>
      <c r="BC316"/>
      <c r="BD316"/>
      <c r="BE316"/>
      <c r="BF316"/>
      <c r="BG316"/>
      <c r="BH316"/>
      <c r="BI316"/>
      <c r="BJ316"/>
      <c r="BK316"/>
      <c r="BL316"/>
      <c r="BM316"/>
      <c r="BN316"/>
      <c r="BO316"/>
      <c r="BP316"/>
      <c r="BQ316"/>
      <c r="BR316"/>
      <c r="BS316"/>
      <c r="BT316"/>
      <c r="BU316"/>
      <c r="BV316"/>
    </row>
    <row r="317" spans="1:74" s="4" customFormat="1" ht="53.25" customHeight="1" x14ac:dyDescent="0.2">
      <c r="A317" s="16">
        <v>313</v>
      </c>
      <c r="B317" s="10">
        <v>313</v>
      </c>
      <c r="C317" s="9" t="s">
        <v>326</v>
      </c>
      <c r="D317" s="10" t="s">
        <v>34</v>
      </c>
      <c r="E317" s="13">
        <v>1</v>
      </c>
      <c r="F317" s="14">
        <v>3451.33</v>
      </c>
      <c r="G317" s="12">
        <f t="shared" si="4"/>
        <v>3451.33</v>
      </c>
      <c r="H317" s="22"/>
      <c r="I317" s="22"/>
      <c r="J317" s="10" t="s">
        <v>20</v>
      </c>
      <c r="K317"/>
      <c r="L317"/>
      <c r="M317"/>
      <c r="N317"/>
      <c r="O317"/>
      <c r="P317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  <c r="AJ317"/>
      <c r="AK317"/>
      <c r="AL317"/>
      <c r="AM317"/>
      <c r="AN317"/>
      <c r="AO317"/>
      <c r="AP317"/>
      <c r="AQ317"/>
      <c r="AR317"/>
      <c r="AS317"/>
      <c r="AT317"/>
      <c r="AU317"/>
      <c r="AV317"/>
      <c r="AW317"/>
      <c r="AX317"/>
      <c r="AY317"/>
      <c r="AZ317"/>
      <c r="BA317"/>
      <c r="BB317"/>
      <c r="BC317"/>
      <c r="BD317"/>
      <c r="BE317"/>
      <c r="BF317"/>
      <c r="BG317"/>
      <c r="BH317"/>
      <c r="BI317"/>
      <c r="BJ317"/>
      <c r="BK317"/>
      <c r="BL317"/>
      <c r="BM317"/>
      <c r="BN317"/>
      <c r="BO317"/>
      <c r="BP317"/>
      <c r="BQ317"/>
      <c r="BR317"/>
      <c r="BS317"/>
      <c r="BT317"/>
      <c r="BU317"/>
      <c r="BV317"/>
    </row>
    <row r="318" spans="1:74" s="4" customFormat="1" ht="53.25" customHeight="1" x14ac:dyDescent="0.2">
      <c r="A318" s="16">
        <v>314</v>
      </c>
      <c r="B318" s="10">
        <v>314</v>
      </c>
      <c r="C318" s="9" t="s">
        <v>327</v>
      </c>
      <c r="D318" s="10" t="s">
        <v>34</v>
      </c>
      <c r="E318" s="13">
        <v>2</v>
      </c>
      <c r="F318" s="14">
        <v>11131.22</v>
      </c>
      <c r="G318" s="12">
        <f t="shared" si="4"/>
        <v>22262.44</v>
      </c>
      <c r="H318" s="22"/>
      <c r="I318" s="22"/>
      <c r="J318" s="10" t="s">
        <v>20</v>
      </c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  <c r="AJ318"/>
      <c r="AK318"/>
      <c r="AL318"/>
      <c r="AM318"/>
      <c r="AN318"/>
      <c r="AO318"/>
      <c r="AP318"/>
      <c r="AQ318"/>
      <c r="AR318"/>
      <c r="AS318"/>
      <c r="AT318"/>
      <c r="AU318"/>
      <c r="AV318"/>
      <c r="AW318"/>
      <c r="AX318"/>
      <c r="AY318"/>
      <c r="AZ318"/>
      <c r="BA318"/>
      <c r="BB318"/>
      <c r="BC318"/>
      <c r="BD318"/>
      <c r="BE318"/>
      <c r="BF318"/>
      <c r="BG318"/>
      <c r="BH318"/>
      <c r="BI318"/>
      <c r="BJ318"/>
      <c r="BK318"/>
      <c r="BL318"/>
      <c r="BM318"/>
      <c r="BN318"/>
      <c r="BO318"/>
      <c r="BP318"/>
      <c r="BQ318"/>
      <c r="BR318"/>
      <c r="BS318"/>
      <c r="BT318"/>
      <c r="BU318"/>
      <c r="BV318"/>
    </row>
    <row r="319" spans="1:74" s="4" customFormat="1" ht="53.25" customHeight="1" x14ac:dyDescent="0.2">
      <c r="A319" s="16">
        <v>315</v>
      </c>
      <c r="B319" s="10">
        <v>315</v>
      </c>
      <c r="C319" s="9" t="s">
        <v>328</v>
      </c>
      <c r="D319" s="10" t="s">
        <v>182</v>
      </c>
      <c r="E319" s="13">
        <v>7</v>
      </c>
      <c r="F319" s="14">
        <v>60546.17</v>
      </c>
      <c r="G319" s="12">
        <f t="shared" si="4"/>
        <v>423823.19</v>
      </c>
      <c r="H319" s="22"/>
      <c r="I319" s="22"/>
      <c r="J319" s="10" t="s">
        <v>20</v>
      </c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  <c r="AJ319"/>
      <c r="AK319"/>
      <c r="AL319"/>
      <c r="AM319"/>
      <c r="AN319"/>
      <c r="AO319"/>
      <c r="AP319"/>
      <c r="AQ319"/>
      <c r="AR319"/>
      <c r="AS319"/>
      <c r="AT319"/>
      <c r="AU319"/>
      <c r="AV319"/>
      <c r="AW319"/>
      <c r="AX319"/>
      <c r="AY319"/>
      <c r="AZ319"/>
      <c r="BA319"/>
      <c r="BB319"/>
      <c r="BC319"/>
      <c r="BD319"/>
      <c r="BE319"/>
      <c r="BF319"/>
      <c r="BG319"/>
      <c r="BH319"/>
      <c r="BI319"/>
      <c r="BJ319"/>
      <c r="BK319"/>
      <c r="BL319"/>
      <c r="BM319"/>
      <c r="BN319"/>
      <c r="BO319"/>
      <c r="BP319"/>
      <c r="BQ319"/>
      <c r="BR319"/>
      <c r="BS319"/>
      <c r="BT319"/>
      <c r="BU319"/>
      <c r="BV319"/>
    </row>
    <row r="320" spans="1:74" s="4" customFormat="1" ht="53.25" customHeight="1" x14ac:dyDescent="0.2">
      <c r="A320" s="16">
        <v>316</v>
      </c>
      <c r="B320" s="10">
        <v>316</v>
      </c>
      <c r="C320" s="9" t="s">
        <v>329</v>
      </c>
      <c r="D320" s="10" t="s">
        <v>34</v>
      </c>
      <c r="E320" s="13">
        <v>1</v>
      </c>
      <c r="F320" s="14">
        <v>120399.3</v>
      </c>
      <c r="G320" s="12">
        <f t="shared" si="4"/>
        <v>120399.3</v>
      </c>
      <c r="H320" s="22"/>
      <c r="I320" s="22"/>
      <c r="J320" s="10" t="s">
        <v>20</v>
      </c>
      <c r="K320"/>
      <c r="L320"/>
      <c r="M320"/>
      <c r="N320"/>
      <c r="O320"/>
      <c r="P320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  <c r="AJ320"/>
      <c r="AK320"/>
      <c r="AL320"/>
      <c r="AM320"/>
      <c r="AN320"/>
      <c r="AO320"/>
      <c r="AP320"/>
      <c r="AQ320"/>
      <c r="AR320"/>
      <c r="AS320"/>
      <c r="AT320"/>
      <c r="AU320"/>
      <c r="AV320"/>
      <c r="AW320"/>
      <c r="AX320"/>
      <c r="AY320"/>
      <c r="AZ320"/>
      <c r="BA320"/>
      <c r="BB320"/>
      <c r="BC320"/>
      <c r="BD320"/>
      <c r="BE320"/>
      <c r="BF320"/>
      <c r="BG320"/>
      <c r="BH320"/>
      <c r="BI320"/>
      <c r="BJ320"/>
      <c r="BK320"/>
      <c r="BL320"/>
      <c r="BM320"/>
      <c r="BN320"/>
      <c r="BO320"/>
      <c r="BP320"/>
      <c r="BQ320"/>
      <c r="BR320"/>
      <c r="BS320"/>
      <c r="BT320"/>
      <c r="BU320"/>
      <c r="BV320"/>
    </row>
    <row r="321" spans="1:74" s="4" customFormat="1" ht="53.25" customHeight="1" x14ac:dyDescent="0.2">
      <c r="A321" s="16">
        <v>317</v>
      </c>
      <c r="B321" s="10">
        <v>317</v>
      </c>
      <c r="C321" s="9" t="s">
        <v>330</v>
      </c>
      <c r="D321" s="10" t="s">
        <v>34</v>
      </c>
      <c r="E321" s="13">
        <v>2</v>
      </c>
      <c r="F321" s="14">
        <v>6471.79</v>
      </c>
      <c r="G321" s="12">
        <f t="shared" si="4"/>
        <v>12943.58</v>
      </c>
      <c r="H321" s="22"/>
      <c r="I321" s="22"/>
      <c r="J321" s="10" t="s">
        <v>20</v>
      </c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  <c r="AJ321"/>
      <c r="AK321"/>
      <c r="AL321"/>
      <c r="AM321"/>
      <c r="AN321"/>
      <c r="AO321"/>
      <c r="AP321"/>
      <c r="AQ321"/>
      <c r="AR321"/>
      <c r="AS321"/>
      <c r="AT321"/>
      <c r="AU321"/>
      <c r="AV321"/>
      <c r="AW321"/>
      <c r="AX321"/>
      <c r="AY321"/>
      <c r="AZ321"/>
      <c r="BA321"/>
      <c r="BB321"/>
      <c r="BC321"/>
      <c r="BD321"/>
      <c r="BE321"/>
      <c r="BF321"/>
      <c r="BG321"/>
      <c r="BH321"/>
      <c r="BI321"/>
      <c r="BJ321"/>
      <c r="BK321"/>
      <c r="BL321"/>
      <c r="BM321"/>
      <c r="BN321"/>
      <c r="BO321"/>
      <c r="BP321"/>
      <c r="BQ321"/>
      <c r="BR321"/>
      <c r="BS321"/>
      <c r="BT321"/>
      <c r="BU321"/>
      <c r="BV321"/>
    </row>
    <row r="322" spans="1:74" s="4" customFormat="1" ht="53.25" customHeight="1" x14ac:dyDescent="0.2">
      <c r="A322" s="16">
        <v>318</v>
      </c>
      <c r="B322" s="10">
        <v>318</v>
      </c>
      <c r="C322" s="9" t="s">
        <v>331</v>
      </c>
      <c r="D322" s="10" t="s">
        <v>34</v>
      </c>
      <c r="E322" s="13">
        <v>5</v>
      </c>
      <c r="F322" s="14">
        <v>3146</v>
      </c>
      <c r="G322" s="12">
        <f t="shared" si="4"/>
        <v>15730</v>
      </c>
      <c r="H322" s="22"/>
      <c r="I322" s="22"/>
      <c r="J322" s="10" t="s">
        <v>20</v>
      </c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  <c r="AJ322"/>
      <c r="AK322"/>
      <c r="AL322"/>
      <c r="AM322"/>
      <c r="AN322"/>
      <c r="AO322"/>
      <c r="AP322"/>
      <c r="AQ322"/>
      <c r="AR322"/>
      <c r="AS322"/>
      <c r="AT322"/>
      <c r="AU322"/>
      <c r="AV322"/>
      <c r="AW322"/>
      <c r="AX322"/>
      <c r="AY322"/>
      <c r="AZ322"/>
      <c r="BA322"/>
      <c r="BB322"/>
      <c r="BC322"/>
      <c r="BD322"/>
      <c r="BE322"/>
      <c r="BF322"/>
      <c r="BG322"/>
      <c r="BH322"/>
      <c r="BI322"/>
      <c r="BJ322"/>
      <c r="BK322"/>
      <c r="BL322"/>
      <c r="BM322"/>
      <c r="BN322"/>
      <c r="BO322"/>
      <c r="BP322"/>
      <c r="BQ322"/>
      <c r="BR322"/>
      <c r="BS322"/>
      <c r="BT322"/>
      <c r="BU322"/>
      <c r="BV322"/>
    </row>
    <row r="323" spans="1:74" s="4" customFormat="1" ht="53.25" customHeight="1" x14ac:dyDescent="0.2">
      <c r="A323" s="16">
        <v>319</v>
      </c>
      <c r="B323" s="10">
        <v>319</v>
      </c>
      <c r="C323" s="9" t="s">
        <v>332</v>
      </c>
      <c r="D323" s="10" t="s">
        <v>34</v>
      </c>
      <c r="E323" s="13">
        <v>2</v>
      </c>
      <c r="F323" s="14">
        <v>30784.63</v>
      </c>
      <c r="G323" s="12">
        <f t="shared" si="4"/>
        <v>61569.26</v>
      </c>
      <c r="H323" s="22"/>
      <c r="I323" s="22"/>
      <c r="J323" s="10" t="s">
        <v>20</v>
      </c>
      <c r="K323"/>
      <c r="L323"/>
      <c r="M323"/>
      <c r="N323"/>
      <c r="O323"/>
      <c r="P323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  <c r="AJ323"/>
      <c r="AK323"/>
      <c r="AL323"/>
      <c r="AM323"/>
      <c r="AN323"/>
      <c r="AO323"/>
      <c r="AP323"/>
      <c r="AQ323"/>
      <c r="AR323"/>
      <c r="AS323"/>
      <c r="AT323"/>
      <c r="AU323"/>
      <c r="AV323"/>
      <c r="AW323"/>
      <c r="AX323"/>
      <c r="AY323"/>
      <c r="AZ323"/>
      <c r="BA323"/>
      <c r="BB323"/>
      <c r="BC323"/>
      <c r="BD323"/>
      <c r="BE323"/>
      <c r="BF323"/>
      <c r="BG323"/>
      <c r="BH323"/>
      <c r="BI323"/>
      <c r="BJ323"/>
      <c r="BK323"/>
      <c r="BL323"/>
      <c r="BM323"/>
      <c r="BN323"/>
      <c r="BO323"/>
      <c r="BP323"/>
      <c r="BQ323"/>
      <c r="BR323"/>
      <c r="BS323"/>
      <c r="BT323"/>
      <c r="BU323"/>
      <c r="BV323"/>
    </row>
    <row r="324" spans="1:74" s="4" customFormat="1" ht="53.25" customHeight="1" x14ac:dyDescent="0.2">
      <c r="A324" s="16">
        <v>320</v>
      </c>
      <c r="B324" s="10">
        <v>320</v>
      </c>
      <c r="C324" s="9" t="s">
        <v>333</v>
      </c>
      <c r="D324" s="10" t="s">
        <v>34</v>
      </c>
      <c r="E324" s="13">
        <v>2</v>
      </c>
      <c r="F324" s="14">
        <v>11082.55</v>
      </c>
      <c r="G324" s="12">
        <f t="shared" si="4"/>
        <v>22165.1</v>
      </c>
      <c r="H324" s="22"/>
      <c r="I324" s="22"/>
      <c r="J324" s="10" t="s">
        <v>20</v>
      </c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  <c r="AJ324"/>
      <c r="AK324"/>
      <c r="AL324"/>
      <c r="AM324"/>
      <c r="AN324"/>
      <c r="AO324"/>
      <c r="AP324"/>
      <c r="AQ324"/>
      <c r="AR324"/>
      <c r="AS324"/>
      <c r="AT324"/>
      <c r="AU324"/>
      <c r="AV324"/>
      <c r="AW324"/>
      <c r="AX324"/>
      <c r="AY324"/>
      <c r="AZ324"/>
      <c r="BA324"/>
      <c r="BB324"/>
      <c r="BC324"/>
      <c r="BD324"/>
      <c r="BE324"/>
      <c r="BF324"/>
      <c r="BG324"/>
      <c r="BH324"/>
      <c r="BI324"/>
      <c r="BJ324"/>
      <c r="BK324"/>
      <c r="BL324"/>
      <c r="BM324"/>
      <c r="BN324"/>
      <c r="BO324"/>
      <c r="BP324"/>
      <c r="BQ324"/>
      <c r="BR324"/>
      <c r="BS324"/>
      <c r="BT324"/>
      <c r="BU324"/>
      <c r="BV324"/>
    </row>
    <row r="325" spans="1:74" s="4" customFormat="1" ht="53.25" customHeight="1" x14ac:dyDescent="0.2">
      <c r="A325" s="16">
        <v>321</v>
      </c>
      <c r="B325" s="10">
        <v>321</v>
      </c>
      <c r="C325" s="9" t="s">
        <v>334</v>
      </c>
      <c r="D325" s="10" t="s">
        <v>34</v>
      </c>
      <c r="E325" s="13">
        <v>2</v>
      </c>
      <c r="F325" s="14">
        <v>7495</v>
      </c>
      <c r="G325" s="12">
        <f t="shared" ref="G325:G388" si="5">+E325*F325</f>
        <v>14990</v>
      </c>
      <c r="H325" s="22"/>
      <c r="I325" s="22"/>
      <c r="J325" s="10" t="s">
        <v>20</v>
      </c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  <c r="AJ325"/>
      <c r="AK325"/>
      <c r="AL325"/>
      <c r="AM325"/>
      <c r="AN325"/>
      <c r="AO325"/>
      <c r="AP325"/>
      <c r="AQ325"/>
      <c r="AR325"/>
      <c r="AS325"/>
      <c r="AT325"/>
      <c r="AU325"/>
      <c r="AV325"/>
      <c r="AW325"/>
      <c r="AX325"/>
      <c r="AY325"/>
      <c r="AZ325"/>
      <c r="BA325"/>
      <c r="BB325"/>
      <c r="BC325"/>
      <c r="BD325"/>
      <c r="BE325"/>
      <c r="BF325"/>
      <c r="BG325"/>
      <c r="BH325"/>
      <c r="BI325"/>
      <c r="BJ325"/>
      <c r="BK325"/>
      <c r="BL325"/>
      <c r="BM325"/>
      <c r="BN325"/>
      <c r="BO325"/>
      <c r="BP325"/>
      <c r="BQ325"/>
      <c r="BR325"/>
      <c r="BS325"/>
      <c r="BT325"/>
      <c r="BU325"/>
      <c r="BV325"/>
    </row>
    <row r="326" spans="1:74" s="4" customFormat="1" ht="53.25" customHeight="1" x14ac:dyDescent="0.2">
      <c r="A326" s="16">
        <v>322</v>
      </c>
      <c r="B326" s="10">
        <v>322</v>
      </c>
      <c r="C326" s="9" t="s">
        <v>334</v>
      </c>
      <c r="D326" s="10" t="s">
        <v>34</v>
      </c>
      <c r="E326" s="13">
        <v>2</v>
      </c>
      <c r="F326" s="14">
        <v>7495</v>
      </c>
      <c r="G326" s="12">
        <f t="shared" si="5"/>
        <v>14990</v>
      </c>
      <c r="H326" s="22"/>
      <c r="I326" s="22"/>
      <c r="J326" s="10" t="s">
        <v>20</v>
      </c>
      <c r="K326"/>
      <c r="L326"/>
      <c r="M326"/>
      <c r="N326"/>
      <c r="O326"/>
      <c r="P326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  <c r="AJ326"/>
      <c r="AK326"/>
      <c r="AL326"/>
      <c r="AM326"/>
      <c r="AN326"/>
      <c r="AO326"/>
      <c r="AP326"/>
      <c r="AQ326"/>
      <c r="AR326"/>
      <c r="AS326"/>
      <c r="AT326"/>
      <c r="AU326"/>
      <c r="AV326"/>
      <c r="AW326"/>
      <c r="AX326"/>
      <c r="AY326"/>
      <c r="AZ326"/>
      <c r="BA326"/>
      <c r="BB326"/>
      <c r="BC326"/>
      <c r="BD326"/>
      <c r="BE326"/>
      <c r="BF326"/>
      <c r="BG326"/>
      <c r="BH326"/>
      <c r="BI326"/>
      <c r="BJ326"/>
      <c r="BK326"/>
      <c r="BL326"/>
      <c r="BM326"/>
      <c r="BN326"/>
      <c r="BO326"/>
      <c r="BP326"/>
      <c r="BQ326"/>
      <c r="BR326"/>
      <c r="BS326"/>
      <c r="BT326"/>
      <c r="BU326"/>
      <c r="BV326"/>
    </row>
    <row r="327" spans="1:74" s="4" customFormat="1" ht="53.25" customHeight="1" x14ac:dyDescent="0.2">
      <c r="A327" s="16">
        <v>323</v>
      </c>
      <c r="B327" s="10">
        <v>323</v>
      </c>
      <c r="C327" s="9" t="s">
        <v>335</v>
      </c>
      <c r="D327" s="10" t="s">
        <v>34</v>
      </c>
      <c r="E327" s="13">
        <v>2</v>
      </c>
      <c r="F327" s="14">
        <v>5439.46</v>
      </c>
      <c r="G327" s="12">
        <f t="shared" si="5"/>
        <v>10878.92</v>
      </c>
      <c r="H327" s="22"/>
      <c r="I327" s="22"/>
      <c r="J327" s="10" t="s">
        <v>20</v>
      </c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  <c r="AJ327"/>
      <c r="AK327"/>
      <c r="AL327"/>
      <c r="AM327"/>
      <c r="AN327"/>
      <c r="AO327"/>
      <c r="AP327"/>
      <c r="AQ327"/>
      <c r="AR327"/>
      <c r="AS327"/>
      <c r="AT327"/>
      <c r="AU327"/>
      <c r="AV327"/>
      <c r="AW327"/>
      <c r="AX327"/>
      <c r="AY327"/>
      <c r="AZ327"/>
      <c r="BA327"/>
      <c r="BB327"/>
      <c r="BC327"/>
      <c r="BD327"/>
      <c r="BE327"/>
      <c r="BF327"/>
      <c r="BG327"/>
      <c r="BH327"/>
      <c r="BI327"/>
      <c r="BJ327"/>
      <c r="BK327"/>
      <c r="BL327"/>
      <c r="BM327"/>
      <c r="BN327"/>
      <c r="BO327"/>
      <c r="BP327"/>
      <c r="BQ327"/>
      <c r="BR327"/>
      <c r="BS327"/>
      <c r="BT327"/>
      <c r="BU327"/>
      <c r="BV327"/>
    </row>
    <row r="328" spans="1:74" s="4" customFormat="1" ht="53.25" customHeight="1" x14ac:dyDescent="0.2">
      <c r="A328" s="16">
        <v>324</v>
      </c>
      <c r="B328" s="10">
        <v>324</v>
      </c>
      <c r="C328" s="9" t="s">
        <v>336</v>
      </c>
      <c r="D328" s="10" t="s">
        <v>34</v>
      </c>
      <c r="E328" s="13">
        <v>1</v>
      </c>
      <c r="F328" s="14">
        <v>10283.19</v>
      </c>
      <c r="G328" s="12">
        <f t="shared" si="5"/>
        <v>10283.19</v>
      </c>
      <c r="H328" s="22"/>
      <c r="I328" s="22"/>
      <c r="J328" s="10" t="s">
        <v>20</v>
      </c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  <c r="AJ328"/>
      <c r="AK328"/>
      <c r="AL328"/>
      <c r="AM328"/>
      <c r="AN328"/>
      <c r="AO328"/>
      <c r="AP328"/>
      <c r="AQ328"/>
      <c r="AR328"/>
      <c r="AS328"/>
      <c r="AT328"/>
      <c r="AU328"/>
      <c r="AV328"/>
      <c r="AW328"/>
      <c r="AX328"/>
      <c r="AY328"/>
      <c r="AZ328"/>
      <c r="BA328"/>
      <c r="BB328"/>
      <c r="BC328"/>
      <c r="BD328"/>
      <c r="BE328"/>
      <c r="BF328"/>
      <c r="BG328"/>
      <c r="BH328"/>
      <c r="BI328"/>
      <c r="BJ328"/>
      <c r="BK328"/>
      <c r="BL328"/>
      <c r="BM328"/>
      <c r="BN328"/>
      <c r="BO328"/>
      <c r="BP328"/>
      <c r="BQ328"/>
      <c r="BR328"/>
      <c r="BS328"/>
      <c r="BT328"/>
      <c r="BU328"/>
      <c r="BV328"/>
    </row>
    <row r="329" spans="1:74" s="4" customFormat="1" ht="53.25" customHeight="1" x14ac:dyDescent="0.2">
      <c r="A329" s="16">
        <v>325</v>
      </c>
      <c r="B329" s="10">
        <v>325</v>
      </c>
      <c r="C329" s="9" t="s">
        <v>319</v>
      </c>
      <c r="D329" s="10" t="s">
        <v>34</v>
      </c>
      <c r="E329" s="13">
        <v>10</v>
      </c>
      <c r="F329" s="14">
        <v>17060.79</v>
      </c>
      <c r="G329" s="12">
        <f t="shared" si="5"/>
        <v>170607.90000000002</v>
      </c>
      <c r="H329" s="22"/>
      <c r="I329" s="22"/>
      <c r="J329" s="10" t="s">
        <v>20</v>
      </c>
      <c r="K329"/>
      <c r="L329"/>
      <c r="M329"/>
      <c r="N329"/>
      <c r="O329"/>
      <c r="P329"/>
      <c r="Q329"/>
      <c r="R329"/>
      <c r="S329"/>
      <c r="T329"/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  <c r="AJ329"/>
      <c r="AK329"/>
      <c r="AL329"/>
      <c r="AM329"/>
      <c r="AN329"/>
      <c r="AO329"/>
      <c r="AP329"/>
      <c r="AQ329"/>
      <c r="AR329"/>
      <c r="AS329"/>
      <c r="AT329"/>
      <c r="AU329"/>
      <c r="AV329"/>
      <c r="AW329"/>
      <c r="AX329"/>
      <c r="AY329"/>
      <c r="AZ329"/>
      <c r="BA329"/>
      <c r="BB329"/>
      <c r="BC329"/>
      <c r="BD329"/>
      <c r="BE329"/>
      <c r="BF329"/>
      <c r="BG329"/>
      <c r="BH329"/>
      <c r="BI329"/>
      <c r="BJ329"/>
      <c r="BK329"/>
      <c r="BL329"/>
      <c r="BM329"/>
      <c r="BN329"/>
      <c r="BO329"/>
      <c r="BP329"/>
      <c r="BQ329"/>
      <c r="BR329"/>
      <c r="BS329"/>
      <c r="BT329"/>
      <c r="BU329"/>
      <c r="BV329"/>
    </row>
    <row r="330" spans="1:74" s="4" customFormat="1" ht="53.25" customHeight="1" x14ac:dyDescent="0.2">
      <c r="A330" s="16">
        <v>326</v>
      </c>
      <c r="B330" s="10">
        <v>326</v>
      </c>
      <c r="C330" s="9" t="s">
        <v>337</v>
      </c>
      <c r="D330" s="10" t="s">
        <v>34</v>
      </c>
      <c r="E330" s="13">
        <v>10</v>
      </c>
      <c r="F330" s="14">
        <v>1580.65</v>
      </c>
      <c r="G330" s="12">
        <f t="shared" si="5"/>
        <v>15806.5</v>
      </c>
      <c r="H330" s="22"/>
      <c r="I330" s="22"/>
      <c r="J330" s="10" t="s">
        <v>20</v>
      </c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  <c r="AJ330"/>
      <c r="AK330"/>
      <c r="AL330"/>
      <c r="AM330"/>
      <c r="AN330"/>
      <c r="AO330"/>
      <c r="AP330"/>
      <c r="AQ330"/>
      <c r="AR330"/>
      <c r="AS330"/>
      <c r="AT330"/>
      <c r="AU330"/>
      <c r="AV330"/>
      <c r="AW330"/>
      <c r="AX330"/>
      <c r="AY330"/>
      <c r="AZ330"/>
      <c r="BA330"/>
      <c r="BB330"/>
      <c r="BC330"/>
      <c r="BD330"/>
      <c r="BE330"/>
      <c r="BF330"/>
      <c r="BG330"/>
      <c r="BH330"/>
      <c r="BI330"/>
      <c r="BJ330"/>
      <c r="BK330"/>
      <c r="BL330"/>
      <c r="BM330"/>
      <c r="BN330"/>
      <c r="BO330"/>
      <c r="BP330"/>
      <c r="BQ330"/>
      <c r="BR330"/>
      <c r="BS330"/>
      <c r="BT330"/>
      <c r="BU330"/>
      <c r="BV330"/>
    </row>
    <row r="331" spans="1:74" s="4" customFormat="1" ht="53.25" customHeight="1" x14ac:dyDescent="0.2">
      <c r="A331" s="16">
        <v>327</v>
      </c>
      <c r="B331" s="10">
        <v>327</v>
      </c>
      <c r="C331" s="9" t="s">
        <v>338</v>
      </c>
      <c r="D331" s="10" t="s">
        <v>34</v>
      </c>
      <c r="E331" s="13">
        <v>1</v>
      </c>
      <c r="F331" s="14">
        <v>3929.2</v>
      </c>
      <c r="G331" s="12">
        <f t="shared" si="5"/>
        <v>3929.2</v>
      </c>
      <c r="H331" s="22"/>
      <c r="I331" s="22"/>
      <c r="J331" s="10" t="s">
        <v>20</v>
      </c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  <c r="AJ331"/>
      <c r="AK331"/>
      <c r="AL331"/>
      <c r="AM331"/>
      <c r="AN331"/>
      <c r="AO331"/>
      <c r="AP331"/>
      <c r="AQ331"/>
      <c r="AR331"/>
      <c r="AS331"/>
      <c r="AT331"/>
      <c r="AU331"/>
      <c r="AV331"/>
      <c r="AW331"/>
      <c r="AX331"/>
      <c r="AY331"/>
      <c r="AZ331"/>
      <c r="BA331"/>
      <c r="BB331"/>
      <c r="BC331"/>
      <c r="BD331"/>
      <c r="BE331"/>
      <c r="BF331"/>
      <c r="BG331"/>
      <c r="BH331"/>
      <c r="BI331"/>
      <c r="BJ331"/>
      <c r="BK331"/>
      <c r="BL331"/>
      <c r="BM331"/>
      <c r="BN331"/>
      <c r="BO331"/>
      <c r="BP331"/>
      <c r="BQ331"/>
      <c r="BR331"/>
      <c r="BS331"/>
      <c r="BT331"/>
      <c r="BU331"/>
      <c r="BV331"/>
    </row>
    <row r="332" spans="1:74" s="4" customFormat="1" ht="53.25" customHeight="1" x14ac:dyDescent="0.2">
      <c r="A332" s="16">
        <v>328</v>
      </c>
      <c r="B332" s="10">
        <v>328</v>
      </c>
      <c r="C332" s="9" t="s">
        <v>339</v>
      </c>
      <c r="D332" s="10" t="s">
        <v>46</v>
      </c>
      <c r="E332" s="13">
        <v>4</v>
      </c>
      <c r="F332" s="14">
        <v>6000</v>
      </c>
      <c r="G332" s="12">
        <f t="shared" si="5"/>
        <v>24000</v>
      </c>
      <c r="H332" s="22"/>
      <c r="I332" s="22"/>
      <c r="J332" s="10" t="s">
        <v>20</v>
      </c>
      <c r="K332"/>
      <c r="L332"/>
      <c r="M332"/>
      <c r="N332"/>
      <c r="O332"/>
      <c r="P332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  <c r="AJ332"/>
      <c r="AK332"/>
      <c r="AL332"/>
      <c r="AM332"/>
      <c r="AN332"/>
      <c r="AO332"/>
      <c r="AP332"/>
      <c r="AQ332"/>
      <c r="AR332"/>
      <c r="AS332"/>
      <c r="AT332"/>
      <c r="AU332"/>
      <c r="AV332"/>
      <c r="AW332"/>
      <c r="AX332"/>
      <c r="AY332"/>
      <c r="AZ332"/>
      <c r="BA332"/>
      <c r="BB332"/>
      <c r="BC332"/>
      <c r="BD332"/>
      <c r="BE332"/>
      <c r="BF332"/>
      <c r="BG332"/>
      <c r="BH332"/>
      <c r="BI332"/>
      <c r="BJ332"/>
      <c r="BK332"/>
      <c r="BL332"/>
      <c r="BM332"/>
      <c r="BN332"/>
      <c r="BO332"/>
      <c r="BP332"/>
      <c r="BQ332"/>
      <c r="BR332"/>
      <c r="BS332"/>
      <c r="BT332"/>
      <c r="BU332"/>
      <c r="BV332"/>
    </row>
    <row r="333" spans="1:74" s="4" customFormat="1" ht="53.25" customHeight="1" x14ac:dyDescent="0.2">
      <c r="A333" s="16">
        <v>329</v>
      </c>
      <c r="B333" s="10">
        <v>329</v>
      </c>
      <c r="C333" s="9" t="s">
        <v>340</v>
      </c>
      <c r="D333" s="10" t="s">
        <v>34</v>
      </c>
      <c r="E333" s="13">
        <v>1</v>
      </c>
      <c r="F333" s="14">
        <v>3454.55</v>
      </c>
      <c r="G333" s="12">
        <f t="shared" si="5"/>
        <v>3454.55</v>
      </c>
      <c r="H333" s="22"/>
      <c r="I333" s="22"/>
      <c r="J333" s="10" t="s">
        <v>20</v>
      </c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  <c r="AJ333"/>
      <c r="AK333"/>
      <c r="AL333"/>
      <c r="AM333"/>
      <c r="AN333"/>
      <c r="AO333"/>
      <c r="AP333"/>
      <c r="AQ333"/>
      <c r="AR333"/>
      <c r="AS333"/>
      <c r="AT333"/>
      <c r="AU333"/>
      <c r="AV333"/>
      <c r="AW333"/>
      <c r="AX333"/>
      <c r="AY333"/>
      <c r="AZ333"/>
      <c r="BA333"/>
      <c r="BB333"/>
      <c r="BC333"/>
      <c r="BD333"/>
      <c r="BE333"/>
      <c r="BF333"/>
      <c r="BG333"/>
      <c r="BH333"/>
      <c r="BI333"/>
      <c r="BJ333"/>
      <c r="BK333"/>
      <c r="BL333"/>
      <c r="BM333"/>
      <c r="BN333"/>
      <c r="BO333"/>
      <c r="BP333"/>
      <c r="BQ333"/>
      <c r="BR333"/>
      <c r="BS333"/>
      <c r="BT333"/>
      <c r="BU333"/>
      <c r="BV333"/>
    </row>
    <row r="334" spans="1:74" s="4" customFormat="1" ht="53.25" customHeight="1" x14ac:dyDescent="0.2">
      <c r="A334" s="16">
        <v>330</v>
      </c>
      <c r="B334" s="10">
        <v>330</v>
      </c>
      <c r="C334" s="9" t="s">
        <v>341</v>
      </c>
      <c r="D334" s="10" t="s">
        <v>34</v>
      </c>
      <c r="E334" s="13">
        <v>1</v>
      </c>
      <c r="F334" s="14">
        <v>9325.2099999999991</v>
      </c>
      <c r="G334" s="12">
        <f t="shared" si="5"/>
        <v>9325.2099999999991</v>
      </c>
      <c r="H334" s="22"/>
      <c r="I334" s="22"/>
      <c r="J334" s="10" t="s">
        <v>20</v>
      </c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  <c r="AJ334"/>
      <c r="AK334"/>
      <c r="AL334"/>
      <c r="AM334"/>
      <c r="AN334"/>
      <c r="AO334"/>
      <c r="AP334"/>
      <c r="AQ334"/>
      <c r="AR334"/>
      <c r="AS334"/>
      <c r="AT334"/>
      <c r="AU334"/>
      <c r="AV334"/>
      <c r="AW334"/>
      <c r="AX334"/>
      <c r="AY334"/>
      <c r="AZ334"/>
      <c r="BA334"/>
      <c r="BB334"/>
      <c r="BC334"/>
      <c r="BD334"/>
      <c r="BE334"/>
      <c r="BF334"/>
      <c r="BG334"/>
      <c r="BH334"/>
      <c r="BI334"/>
      <c r="BJ334"/>
      <c r="BK334"/>
      <c r="BL334"/>
      <c r="BM334"/>
      <c r="BN334"/>
      <c r="BO334"/>
      <c r="BP334"/>
      <c r="BQ334"/>
      <c r="BR334"/>
      <c r="BS334"/>
      <c r="BT334"/>
      <c r="BU334"/>
      <c r="BV334"/>
    </row>
    <row r="335" spans="1:74" s="4" customFormat="1" ht="53.25" customHeight="1" x14ac:dyDescent="0.2">
      <c r="A335" s="16">
        <v>331</v>
      </c>
      <c r="B335" s="10">
        <v>331</v>
      </c>
      <c r="C335" s="9" t="s">
        <v>311</v>
      </c>
      <c r="D335" s="10" t="s">
        <v>191</v>
      </c>
      <c r="E335" s="13">
        <v>2997839.78</v>
      </c>
      <c r="F335" s="14">
        <v>1</v>
      </c>
      <c r="G335" s="12">
        <f t="shared" si="5"/>
        <v>2997839.78</v>
      </c>
      <c r="H335" s="22"/>
      <c r="I335" s="22"/>
      <c r="J335" s="10" t="s">
        <v>20</v>
      </c>
      <c r="K335"/>
      <c r="L335"/>
      <c r="M335"/>
      <c r="N335"/>
      <c r="O335"/>
      <c r="P335"/>
      <c r="Q335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  <c r="AJ335"/>
      <c r="AK335"/>
      <c r="AL335"/>
      <c r="AM335"/>
      <c r="AN335"/>
      <c r="AO335"/>
      <c r="AP335"/>
      <c r="AQ335"/>
      <c r="AR335"/>
      <c r="AS335"/>
      <c r="AT335"/>
      <c r="AU335"/>
      <c r="AV335"/>
      <c r="AW335"/>
      <c r="AX335"/>
      <c r="AY335"/>
      <c r="AZ335"/>
      <c r="BA335"/>
      <c r="BB335"/>
      <c r="BC335"/>
      <c r="BD335"/>
      <c r="BE335"/>
      <c r="BF335"/>
      <c r="BG335"/>
      <c r="BH335"/>
      <c r="BI335"/>
      <c r="BJ335"/>
      <c r="BK335"/>
      <c r="BL335"/>
      <c r="BM335"/>
      <c r="BN335"/>
      <c r="BO335"/>
      <c r="BP335"/>
      <c r="BQ335"/>
      <c r="BR335"/>
      <c r="BS335"/>
      <c r="BT335"/>
      <c r="BU335"/>
      <c r="BV335"/>
    </row>
    <row r="336" spans="1:74" s="4" customFormat="1" ht="53.25" customHeight="1" x14ac:dyDescent="0.2">
      <c r="A336" s="16">
        <v>332</v>
      </c>
      <c r="B336" s="8">
        <v>332</v>
      </c>
      <c r="C336" s="9" t="s">
        <v>342</v>
      </c>
      <c r="D336" s="10" t="s">
        <v>13</v>
      </c>
      <c r="E336" s="11">
        <v>1</v>
      </c>
      <c r="F336" s="11">
        <v>13216.67</v>
      </c>
      <c r="G336" s="12">
        <f t="shared" si="5"/>
        <v>13216.67</v>
      </c>
      <c r="H336" s="21"/>
      <c r="I336" s="21"/>
      <c r="J336" s="17" t="s">
        <v>14</v>
      </c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  <c r="AJ336"/>
      <c r="AK336"/>
      <c r="AL336"/>
      <c r="AM336"/>
      <c r="AN336"/>
      <c r="AO336"/>
      <c r="AP336"/>
      <c r="AQ336"/>
      <c r="AR336"/>
      <c r="AS336"/>
      <c r="AT336"/>
      <c r="AU336"/>
      <c r="AV336"/>
      <c r="AW336"/>
      <c r="AX336"/>
      <c r="AY336"/>
      <c r="AZ336"/>
      <c r="BA336"/>
      <c r="BB336"/>
      <c r="BC336"/>
      <c r="BD336"/>
      <c r="BE336"/>
      <c r="BF336"/>
      <c r="BG336"/>
      <c r="BH336"/>
      <c r="BI336"/>
      <c r="BJ336"/>
      <c r="BK336"/>
      <c r="BL336"/>
      <c r="BM336"/>
      <c r="BN336"/>
      <c r="BO336"/>
      <c r="BP336"/>
      <c r="BQ336"/>
      <c r="BR336"/>
      <c r="BS336"/>
      <c r="BT336"/>
      <c r="BU336"/>
      <c r="BV336"/>
    </row>
    <row r="337" spans="1:74" s="4" customFormat="1" ht="53.25" customHeight="1" x14ac:dyDescent="0.2">
      <c r="A337" s="16">
        <v>333</v>
      </c>
      <c r="B337" s="10">
        <v>333</v>
      </c>
      <c r="C337" s="9" t="s">
        <v>343</v>
      </c>
      <c r="D337" s="10" t="s">
        <v>19</v>
      </c>
      <c r="E337" s="13">
        <v>1</v>
      </c>
      <c r="F337" s="14">
        <v>113720.2</v>
      </c>
      <c r="G337" s="12">
        <f t="shared" si="5"/>
        <v>113720.2</v>
      </c>
      <c r="H337" s="22"/>
      <c r="I337" s="22"/>
      <c r="J337" s="10" t="s">
        <v>20</v>
      </c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  <c r="AJ337"/>
      <c r="AK337"/>
      <c r="AL337"/>
      <c r="AM337"/>
      <c r="AN337"/>
      <c r="AO337"/>
      <c r="AP337"/>
      <c r="AQ337"/>
      <c r="AR337"/>
      <c r="AS337"/>
      <c r="AT337"/>
      <c r="AU337"/>
      <c r="AV337"/>
      <c r="AW337"/>
      <c r="AX337"/>
      <c r="AY337"/>
      <c r="AZ337"/>
      <c r="BA337"/>
      <c r="BB337"/>
      <c r="BC337"/>
      <c r="BD337"/>
      <c r="BE337"/>
      <c r="BF337"/>
      <c r="BG337"/>
      <c r="BH337"/>
      <c r="BI337"/>
      <c r="BJ337"/>
      <c r="BK337"/>
      <c r="BL337"/>
      <c r="BM337"/>
      <c r="BN337"/>
      <c r="BO337"/>
      <c r="BP337"/>
      <c r="BQ337"/>
      <c r="BR337"/>
      <c r="BS337"/>
      <c r="BT337"/>
      <c r="BU337"/>
      <c r="BV337"/>
    </row>
    <row r="338" spans="1:74" s="4" customFormat="1" ht="53.25" customHeight="1" x14ac:dyDescent="0.2">
      <c r="A338" s="16">
        <v>334</v>
      </c>
      <c r="B338" s="10">
        <v>334</v>
      </c>
      <c r="C338" s="9" t="s">
        <v>344</v>
      </c>
      <c r="D338" s="10" t="s">
        <v>168</v>
      </c>
      <c r="E338" s="13">
        <v>3</v>
      </c>
      <c r="F338" s="14">
        <v>7535.08</v>
      </c>
      <c r="G338" s="12">
        <f t="shared" si="5"/>
        <v>22605.239999999998</v>
      </c>
      <c r="H338" s="22"/>
      <c r="I338" s="22"/>
      <c r="J338" s="10" t="s">
        <v>20</v>
      </c>
      <c r="K338"/>
      <c r="L338"/>
      <c r="M338"/>
      <c r="N338"/>
      <c r="O338"/>
      <c r="P338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  <c r="AJ338"/>
      <c r="AK338"/>
      <c r="AL338"/>
      <c r="AM338"/>
      <c r="AN338"/>
      <c r="AO338"/>
      <c r="AP338"/>
      <c r="AQ338"/>
      <c r="AR338"/>
      <c r="AS338"/>
      <c r="AT338"/>
      <c r="AU338"/>
      <c r="AV338"/>
      <c r="AW338"/>
      <c r="AX338"/>
      <c r="AY338"/>
      <c r="AZ338"/>
      <c r="BA338"/>
      <c r="BB338"/>
      <c r="BC338"/>
      <c r="BD338"/>
      <c r="BE338"/>
      <c r="BF338"/>
      <c r="BG338"/>
      <c r="BH338"/>
      <c r="BI338"/>
      <c r="BJ338"/>
      <c r="BK338"/>
      <c r="BL338"/>
      <c r="BM338"/>
      <c r="BN338"/>
      <c r="BO338"/>
      <c r="BP338"/>
      <c r="BQ338"/>
      <c r="BR338"/>
      <c r="BS338"/>
      <c r="BT338"/>
      <c r="BU338"/>
      <c r="BV338"/>
    </row>
    <row r="339" spans="1:74" s="4" customFormat="1" ht="53.25" customHeight="1" x14ac:dyDescent="0.2">
      <c r="A339" s="16">
        <v>335</v>
      </c>
      <c r="B339" s="10">
        <v>335</v>
      </c>
      <c r="C339" s="9" t="s">
        <v>345</v>
      </c>
      <c r="D339" s="10" t="s">
        <v>168</v>
      </c>
      <c r="E339" s="13">
        <v>2000</v>
      </c>
      <c r="F339" s="14">
        <v>270.85000000000002</v>
      </c>
      <c r="G339" s="12">
        <f t="shared" si="5"/>
        <v>541700</v>
      </c>
      <c r="H339" s="22"/>
      <c r="I339" s="22"/>
      <c r="J339" s="10" t="s">
        <v>20</v>
      </c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  <c r="AJ339"/>
      <c r="AK339"/>
      <c r="AL339"/>
      <c r="AM339"/>
      <c r="AN339"/>
      <c r="AO339"/>
      <c r="AP339"/>
      <c r="AQ339"/>
      <c r="AR339"/>
      <c r="AS339"/>
      <c r="AT339"/>
      <c r="AU339"/>
      <c r="AV339"/>
      <c r="AW339"/>
      <c r="AX339"/>
      <c r="AY339"/>
      <c r="AZ339"/>
      <c r="BA339"/>
      <c r="BB339"/>
      <c r="BC339"/>
      <c r="BD339"/>
      <c r="BE339"/>
      <c r="BF339"/>
      <c r="BG339"/>
      <c r="BH339"/>
      <c r="BI339"/>
      <c r="BJ339"/>
      <c r="BK339"/>
      <c r="BL339"/>
      <c r="BM339"/>
      <c r="BN339"/>
      <c r="BO339"/>
      <c r="BP339"/>
      <c r="BQ339"/>
      <c r="BR339"/>
      <c r="BS339"/>
      <c r="BT339"/>
      <c r="BU339"/>
      <c r="BV339"/>
    </row>
    <row r="340" spans="1:74" s="4" customFormat="1" ht="53.25" customHeight="1" x14ac:dyDescent="0.2">
      <c r="A340" s="16">
        <v>336</v>
      </c>
      <c r="B340" s="10">
        <v>336</v>
      </c>
      <c r="C340" s="9" t="s">
        <v>346</v>
      </c>
      <c r="D340" s="10" t="s">
        <v>30</v>
      </c>
      <c r="E340" s="13">
        <v>2</v>
      </c>
      <c r="F340" s="14">
        <v>136052</v>
      </c>
      <c r="G340" s="12">
        <f t="shared" si="5"/>
        <v>272104</v>
      </c>
      <c r="H340" s="22"/>
      <c r="I340" s="22"/>
      <c r="J340" s="10" t="s">
        <v>20</v>
      </c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  <c r="AJ340"/>
      <c r="AK340"/>
      <c r="AL340"/>
      <c r="AM340"/>
      <c r="AN340"/>
      <c r="AO340"/>
      <c r="AP340"/>
      <c r="AQ340"/>
      <c r="AR340"/>
      <c r="AS340"/>
      <c r="AT340"/>
      <c r="AU340"/>
      <c r="AV340"/>
      <c r="AW340"/>
      <c r="AX340"/>
      <c r="AY340"/>
      <c r="AZ340"/>
      <c r="BA340"/>
      <c r="BB340"/>
      <c r="BC340"/>
      <c r="BD340"/>
      <c r="BE340"/>
      <c r="BF340"/>
      <c r="BG340"/>
      <c r="BH340"/>
      <c r="BI340"/>
      <c r="BJ340"/>
      <c r="BK340"/>
      <c r="BL340"/>
      <c r="BM340"/>
      <c r="BN340"/>
      <c r="BO340"/>
      <c r="BP340"/>
      <c r="BQ340"/>
      <c r="BR340"/>
      <c r="BS340"/>
      <c r="BT340"/>
      <c r="BU340"/>
      <c r="BV340"/>
    </row>
    <row r="341" spans="1:74" s="4" customFormat="1" ht="53.25" customHeight="1" x14ac:dyDescent="0.2">
      <c r="A341" s="16">
        <v>337</v>
      </c>
      <c r="B341" s="10">
        <v>337</v>
      </c>
      <c r="C341" s="9" t="s">
        <v>347</v>
      </c>
      <c r="D341" s="10" t="s">
        <v>13</v>
      </c>
      <c r="E341" s="13">
        <v>3</v>
      </c>
      <c r="F341" s="14">
        <v>24416.28</v>
      </c>
      <c r="G341" s="12">
        <f t="shared" si="5"/>
        <v>73248.84</v>
      </c>
      <c r="H341" s="22"/>
      <c r="I341" s="22"/>
      <c r="J341" s="10" t="s">
        <v>20</v>
      </c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  <c r="AJ341"/>
      <c r="AK341"/>
      <c r="AL341"/>
      <c r="AM341"/>
      <c r="AN341"/>
      <c r="AO341"/>
      <c r="AP341"/>
      <c r="AQ341"/>
      <c r="AR341"/>
      <c r="AS341"/>
      <c r="AT341"/>
      <c r="AU341"/>
      <c r="AV341"/>
      <c r="AW341"/>
      <c r="AX341"/>
      <c r="AY341"/>
      <c r="AZ341"/>
      <c r="BA341"/>
      <c r="BB341"/>
      <c r="BC341"/>
      <c r="BD341"/>
      <c r="BE341"/>
      <c r="BF341"/>
      <c r="BG341"/>
      <c r="BH341"/>
      <c r="BI341"/>
      <c r="BJ341"/>
      <c r="BK341"/>
      <c r="BL341"/>
      <c r="BM341"/>
      <c r="BN341"/>
      <c r="BO341"/>
      <c r="BP341"/>
      <c r="BQ341"/>
      <c r="BR341"/>
      <c r="BS341"/>
      <c r="BT341"/>
      <c r="BU341"/>
      <c r="BV341"/>
    </row>
    <row r="342" spans="1:74" s="4" customFormat="1" ht="53.25" customHeight="1" x14ac:dyDescent="0.2">
      <c r="A342" s="16">
        <v>338</v>
      </c>
      <c r="B342" s="10">
        <v>338</v>
      </c>
      <c r="C342" s="9" t="s">
        <v>318</v>
      </c>
      <c r="D342" s="10" t="s">
        <v>13</v>
      </c>
      <c r="E342" s="13">
        <v>4</v>
      </c>
      <c r="F342" s="14">
        <v>13532.33</v>
      </c>
      <c r="G342" s="12">
        <f t="shared" si="5"/>
        <v>54129.32</v>
      </c>
      <c r="H342" s="22"/>
      <c r="I342" s="22"/>
      <c r="J342" s="10" t="s">
        <v>20</v>
      </c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  <c r="AJ342"/>
      <c r="AK342"/>
      <c r="AL342"/>
      <c r="AM342"/>
      <c r="AN342"/>
      <c r="AO342"/>
      <c r="AP342"/>
      <c r="AQ342"/>
      <c r="AR342"/>
      <c r="AS342"/>
      <c r="AT342"/>
      <c r="AU342"/>
      <c r="AV342"/>
      <c r="AW342"/>
      <c r="AX342"/>
      <c r="AY342"/>
      <c r="AZ342"/>
      <c r="BA342"/>
      <c r="BB342"/>
      <c r="BC342"/>
      <c r="BD342"/>
      <c r="BE342"/>
      <c r="BF342"/>
      <c r="BG342"/>
      <c r="BH342"/>
      <c r="BI342"/>
      <c r="BJ342"/>
      <c r="BK342"/>
      <c r="BL342"/>
      <c r="BM342"/>
      <c r="BN342"/>
      <c r="BO342"/>
      <c r="BP342"/>
      <c r="BQ342"/>
      <c r="BR342"/>
      <c r="BS342"/>
      <c r="BT342"/>
      <c r="BU342"/>
      <c r="BV342"/>
    </row>
    <row r="343" spans="1:74" s="4" customFormat="1" ht="53.25" customHeight="1" x14ac:dyDescent="0.2">
      <c r="A343" s="16">
        <v>339</v>
      </c>
      <c r="B343" s="10">
        <v>339</v>
      </c>
      <c r="C343" s="9" t="s">
        <v>348</v>
      </c>
      <c r="D343" s="10" t="s">
        <v>349</v>
      </c>
      <c r="E343" s="13">
        <v>1</v>
      </c>
      <c r="F343" s="14">
        <v>29925</v>
      </c>
      <c r="G343" s="12">
        <f t="shared" si="5"/>
        <v>29925</v>
      </c>
      <c r="H343" s="22"/>
      <c r="I343" s="22"/>
      <c r="J343" s="10" t="s">
        <v>20</v>
      </c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  <c r="AJ343"/>
      <c r="AK343"/>
      <c r="AL343"/>
      <c r="AM343"/>
      <c r="AN343"/>
      <c r="AO343"/>
      <c r="AP343"/>
      <c r="AQ343"/>
      <c r="AR343"/>
      <c r="AS343"/>
      <c r="AT343"/>
      <c r="AU343"/>
      <c r="AV343"/>
      <c r="AW343"/>
      <c r="AX343"/>
      <c r="AY343"/>
      <c r="AZ343"/>
      <c r="BA343"/>
      <c r="BB343"/>
      <c r="BC343"/>
      <c r="BD343"/>
      <c r="BE343"/>
      <c r="BF343"/>
      <c r="BG343"/>
      <c r="BH343"/>
      <c r="BI343"/>
      <c r="BJ343"/>
      <c r="BK343"/>
      <c r="BL343"/>
      <c r="BM343"/>
      <c r="BN343"/>
      <c r="BO343"/>
      <c r="BP343"/>
      <c r="BQ343"/>
      <c r="BR343"/>
      <c r="BS343"/>
      <c r="BT343"/>
      <c r="BU343"/>
      <c r="BV343"/>
    </row>
    <row r="344" spans="1:74" s="4" customFormat="1" ht="53.25" customHeight="1" x14ac:dyDescent="0.2">
      <c r="A344" s="16">
        <v>340</v>
      </c>
      <c r="B344" s="10">
        <v>340</v>
      </c>
      <c r="C344" s="9" t="s">
        <v>350</v>
      </c>
      <c r="D344" s="10" t="s">
        <v>22</v>
      </c>
      <c r="E344" s="13">
        <v>1</v>
      </c>
      <c r="F344" s="14">
        <v>68365</v>
      </c>
      <c r="G344" s="12">
        <f t="shared" si="5"/>
        <v>68365</v>
      </c>
      <c r="H344" s="22"/>
      <c r="I344" s="22"/>
      <c r="J344" s="10" t="s">
        <v>20</v>
      </c>
      <c r="K344"/>
      <c r="L344"/>
      <c r="M344"/>
      <c r="N344"/>
      <c r="O344"/>
      <c r="P344"/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  <c r="AJ344"/>
      <c r="AK344"/>
      <c r="AL344"/>
      <c r="AM344"/>
      <c r="AN344"/>
      <c r="AO344"/>
      <c r="AP344"/>
      <c r="AQ344"/>
      <c r="AR344"/>
      <c r="AS344"/>
      <c r="AT344"/>
      <c r="AU344"/>
      <c r="AV344"/>
      <c r="AW344"/>
      <c r="AX344"/>
      <c r="AY344"/>
      <c r="AZ344"/>
      <c r="BA344"/>
      <c r="BB344"/>
      <c r="BC344"/>
      <c r="BD344"/>
      <c r="BE344"/>
      <c r="BF344"/>
      <c r="BG344"/>
      <c r="BH344"/>
      <c r="BI344"/>
      <c r="BJ344"/>
      <c r="BK344"/>
      <c r="BL344"/>
      <c r="BM344"/>
      <c r="BN344"/>
      <c r="BO344"/>
      <c r="BP344"/>
      <c r="BQ344"/>
      <c r="BR344"/>
      <c r="BS344"/>
      <c r="BT344"/>
      <c r="BU344"/>
      <c r="BV344"/>
    </row>
    <row r="345" spans="1:74" s="4" customFormat="1" ht="53.25" customHeight="1" x14ac:dyDescent="0.2">
      <c r="A345" s="16">
        <v>341</v>
      </c>
      <c r="B345" s="10">
        <v>341</v>
      </c>
      <c r="C345" s="9" t="s">
        <v>351</v>
      </c>
      <c r="D345" s="10" t="s">
        <v>22</v>
      </c>
      <c r="E345" s="13">
        <v>1</v>
      </c>
      <c r="F345" s="14">
        <v>28626.67</v>
      </c>
      <c r="G345" s="12">
        <f t="shared" si="5"/>
        <v>28626.67</v>
      </c>
      <c r="H345" s="22"/>
      <c r="I345" s="22"/>
      <c r="J345" s="10" t="s">
        <v>20</v>
      </c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  <c r="AJ345"/>
      <c r="AK345"/>
      <c r="AL345"/>
      <c r="AM345"/>
      <c r="AN345"/>
      <c r="AO345"/>
      <c r="AP345"/>
      <c r="AQ345"/>
      <c r="AR345"/>
      <c r="AS345"/>
      <c r="AT345"/>
      <c r="AU345"/>
      <c r="AV345"/>
      <c r="AW345"/>
      <c r="AX345"/>
      <c r="AY345"/>
      <c r="AZ345"/>
      <c r="BA345"/>
      <c r="BB345"/>
      <c r="BC345"/>
      <c r="BD345"/>
      <c r="BE345"/>
      <c r="BF345"/>
      <c r="BG345"/>
      <c r="BH345"/>
      <c r="BI345"/>
      <c r="BJ345"/>
      <c r="BK345"/>
      <c r="BL345"/>
      <c r="BM345"/>
      <c r="BN345"/>
      <c r="BO345"/>
      <c r="BP345"/>
      <c r="BQ345"/>
      <c r="BR345"/>
      <c r="BS345"/>
      <c r="BT345"/>
      <c r="BU345"/>
      <c r="BV345"/>
    </row>
    <row r="346" spans="1:74" s="4" customFormat="1" ht="53.25" customHeight="1" x14ac:dyDescent="0.2">
      <c r="A346" s="16">
        <v>342</v>
      </c>
      <c r="B346" s="10">
        <v>342</v>
      </c>
      <c r="C346" s="9" t="s">
        <v>310</v>
      </c>
      <c r="D346" s="10" t="s">
        <v>30</v>
      </c>
      <c r="E346" s="13">
        <v>1</v>
      </c>
      <c r="F346" s="14">
        <v>42623.65</v>
      </c>
      <c r="G346" s="12">
        <f t="shared" si="5"/>
        <v>42623.65</v>
      </c>
      <c r="H346" s="22"/>
      <c r="I346" s="22"/>
      <c r="J346" s="10" t="s">
        <v>20</v>
      </c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  <c r="AJ346"/>
      <c r="AK346"/>
      <c r="AL346"/>
      <c r="AM346"/>
      <c r="AN346"/>
      <c r="AO346"/>
      <c r="AP346"/>
      <c r="AQ346"/>
      <c r="AR346"/>
      <c r="AS346"/>
      <c r="AT346"/>
      <c r="AU346"/>
      <c r="AV346"/>
      <c r="AW346"/>
      <c r="AX346"/>
      <c r="AY346"/>
      <c r="AZ346"/>
      <c r="BA346"/>
      <c r="BB346"/>
      <c r="BC346"/>
      <c r="BD346"/>
      <c r="BE346"/>
      <c r="BF346"/>
      <c r="BG346"/>
      <c r="BH346"/>
      <c r="BI346"/>
      <c r="BJ346"/>
      <c r="BK346"/>
      <c r="BL346"/>
      <c r="BM346"/>
      <c r="BN346"/>
      <c r="BO346"/>
      <c r="BP346"/>
      <c r="BQ346"/>
      <c r="BR346"/>
      <c r="BS346"/>
      <c r="BT346"/>
      <c r="BU346"/>
      <c r="BV346"/>
    </row>
    <row r="347" spans="1:74" s="4" customFormat="1" ht="53.25" customHeight="1" x14ac:dyDescent="0.2">
      <c r="A347" s="16">
        <v>343</v>
      </c>
      <c r="B347" s="8">
        <v>343</v>
      </c>
      <c r="C347" s="9" t="s">
        <v>352</v>
      </c>
      <c r="D347" s="10" t="s">
        <v>26</v>
      </c>
      <c r="E347" s="11">
        <v>1</v>
      </c>
      <c r="F347" s="11">
        <v>820393.56</v>
      </c>
      <c r="G347" s="12">
        <f t="shared" si="5"/>
        <v>820393.56</v>
      </c>
      <c r="H347" s="21"/>
      <c r="I347" s="21"/>
      <c r="J347" s="17" t="s">
        <v>14</v>
      </c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  <c r="AJ347"/>
      <c r="AK347"/>
      <c r="AL347"/>
      <c r="AM347"/>
      <c r="AN347"/>
      <c r="AO347"/>
      <c r="AP347"/>
      <c r="AQ347"/>
      <c r="AR347"/>
      <c r="AS347"/>
      <c r="AT347"/>
      <c r="AU347"/>
      <c r="AV347"/>
      <c r="AW347"/>
      <c r="AX347"/>
      <c r="AY347"/>
      <c r="AZ347"/>
      <c r="BA347"/>
      <c r="BB347"/>
      <c r="BC347"/>
      <c r="BD347"/>
      <c r="BE347"/>
      <c r="BF347"/>
      <c r="BG347"/>
      <c r="BH347"/>
      <c r="BI347"/>
      <c r="BJ347"/>
      <c r="BK347"/>
      <c r="BL347"/>
      <c r="BM347"/>
      <c r="BN347"/>
      <c r="BO347"/>
      <c r="BP347"/>
      <c r="BQ347"/>
      <c r="BR347"/>
      <c r="BS347"/>
      <c r="BT347"/>
      <c r="BU347"/>
      <c r="BV347"/>
    </row>
    <row r="348" spans="1:74" s="4" customFormat="1" ht="53.25" customHeight="1" x14ac:dyDescent="0.2">
      <c r="A348" s="16">
        <v>344</v>
      </c>
      <c r="B348" s="10">
        <v>344</v>
      </c>
      <c r="C348" s="9" t="s">
        <v>353</v>
      </c>
      <c r="D348" s="10" t="s">
        <v>26</v>
      </c>
      <c r="E348" s="13">
        <v>2</v>
      </c>
      <c r="F348" s="14">
        <v>820393.56</v>
      </c>
      <c r="G348" s="12">
        <f t="shared" si="5"/>
        <v>1640787.12</v>
      </c>
      <c r="H348" s="22"/>
      <c r="I348" s="22"/>
      <c r="J348" s="10" t="s">
        <v>20</v>
      </c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  <c r="AJ348"/>
      <c r="AK348"/>
      <c r="AL348"/>
      <c r="AM348"/>
      <c r="AN348"/>
      <c r="AO348"/>
      <c r="AP348"/>
      <c r="AQ348"/>
      <c r="AR348"/>
      <c r="AS348"/>
      <c r="AT348"/>
      <c r="AU348"/>
      <c r="AV348"/>
      <c r="AW348"/>
      <c r="AX348"/>
      <c r="AY348"/>
      <c r="AZ348"/>
      <c r="BA348"/>
      <c r="BB348"/>
      <c r="BC348"/>
      <c r="BD348"/>
      <c r="BE348"/>
      <c r="BF348"/>
      <c r="BG348"/>
      <c r="BH348"/>
      <c r="BI348"/>
      <c r="BJ348"/>
      <c r="BK348"/>
      <c r="BL348"/>
      <c r="BM348"/>
      <c r="BN348"/>
      <c r="BO348"/>
      <c r="BP348"/>
      <c r="BQ348"/>
      <c r="BR348"/>
      <c r="BS348"/>
      <c r="BT348"/>
      <c r="BU348"/>
      <c r="BV348"/>
    </row>
    <row r="349" spans="1:74" s="4" customFormat="1" ht="53.25" customHeight="1" x14ac:dyDescent="0.2">
      <c r="A349" s="16">
        <v>345</v>
      </c>
      <c r="B349" s="10">
        <v>345</v>
      </c>
      <c r="C349" s="9" t="s">
        <v>354</v>
      </c>
      <c r="D349" s="10" t="s">
        <v>26</v>
      </c>
      <c r="E349" s="13">
        <v>2</v>
      </c>
      <c r="F349" s="14">
        <v>65491.26</v>
      </c>
      <c r="G349" s="12">
        <f t="shared" si="5"/>
        <v>130982.52</v>
      </c>
      <c r="H349" s="22"/>
      <c r="I349" s="22"/>
      <c r="J349" s="10" t="s">
        <v>20</v>
      </c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  <c r="AJ349"/>
      <c r="AK349"/>
      <c r="AL349"/>
      <c r="AM349"/>
      <c r="AN349"/>
      <c r="AO349"/>
      <c r="AP349"/>
      <c r="AQ349"/>
      <c r="AR349"/>
      <c r="AS349"/>
      <c r="AT349"/>
      <c r="AU349"/>
      <c r="AV349"/>
      <c r="AW349"/>
      <c r="AX349"/>
      <c r="AY349"/>
      <c r="AZ349"/>
      <c r="BA349"/>
      <c r="BB349"/>
      <c r="BC349"/>
      <c r="BD349"/>
      <c r="BE349"/>
      <c r="BF349"/>
      <c r="BG349"/>
      <c r="BH349"/>
      <c r="BI349"/>
      <c r="BJ349"/>
      <c r="BK349"/>
      <c r="BL349"/>
      <c r="BM349"/>
      <c r="BN349"/>
      <c r="BO349"/>
      <c r="BP349"/>
      <c r="BQ349"/>
      <c r="BR349"/>
      <c r="BS349"/>
      <c r="BT349"/>
      <c r="BU349"/>
      <c r="BV349"/>
    </row>
    <row r="350" spans="1:74" s="4" customFormat="1" ht="53.25" customHeight="1" x14ac:dyDescent="0.2">
      <c r="A350" s="16">
        <v>346</v>
      </c>
      <c r="B350" s="10">
        <v>346</v>
      </c>
      <c r="C350" s="9" t="s">
        <v>355</v>
      </c>
      <c r="D350" s="10" t="s">
        <v>26</v>
      </c>
      <c r="E350" s="13">
        <v>2</v>
      </c>
      <c r="F350" s="14">
        <v>108360</v>
      </c>
      <c r="G350" s="12">
        <f t="shared" si="5"/>
        <v>216720</v>
      </c>
      <c r="H350" s="22"/>
      <c r="I350" s="22"/>
      <c r="J350" s="10" t="s">
        <v>20</v>
      </c>
      <c r="K350"/>
      <c r="L350"/>
      <c r="M350"/>
      <c r="N350"/>
      <c r="O350"/>
      <c r="P350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  <c r="AJ350"/>
      <c r="AK350"/>
      <c r="AL350"/>
      <c r="AM350"/>
      <c r="AN350"/>
      <c r="AO350"/>
      <c r="AP350"/>
      <c r="AQ350"/>
      <c r="AR350"/>
      <c r="AS350"/>
      <c r="AT350"/>
      <c r="AU350"/>
      <c r="AV350"/>
      <c r="AW350"/>
      <c r="AX350"/>
      <c r="AY350"/>
      <c r="AZ350"/>
      <c r="BA350"/>
      <c r="BB350"/>
      <c r="BC350"/>
      <c r="BD350"/>
      <c r="BE350"/>
      <c r="BF350"/>
      <c r="BG350"/>
      <c r="BH350"/>
      <c r="BI350"/>
      <c r="BJ350"/>
      <c r="BK350"/>
      <c r="BL350"/>
      <c r="BM350"/>
      <c r="BN350"/>
      <c r="BO350"/>
      <c r="BP350"/>
      <c r="BQ350"/>
      <c r="BR350"/>
      <c r="BS350"/>
      <c r="BT350"/>
      <c r="BU350"/>
      <c r="BV350"/>
    </row>
    <row r="351" spans="1:74" s="4" customFormat="1" ht="53.25" customHeight="1" x14ac:dyDescent="0.2">
      <c r="A351" s="16">
        <v>347</v>
      </c>
      <c r="B351" s="10">
        <v>347</v>
      </c>
      <c r="C351" s="9" t="s">
        <v>356</v>
      </c>
      <c r="D351" s="10" t="s">
        <v>182</v>
      </c>
      <c r="E351" s="13">
        <v>4</v>
      </c>
      <c r="F351" s="14">
        <v>12781.7</v>
      </c>
      <c r="G351" s="12">
        <f t="shared" si="5"/>
        <v>51126.8</v>
      </c>
      <c r="H351" s="22"/>
      <c r="I351" s="22"/>
      <c r="J351" s="10" t="s">
        <v>20</v>
      </c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  <c r="AJ351"/>
      <c r="AK351"/>
      <c r="AL351"/>
      <c r="AM351"/>
      <c r="AN351"/>
      <c r="AO351"/>
      <c r="AP351"/>
      <c r="AQ351"/>
      <c r="AR351"/>
      <c r="AS351"/>
      <c r="AT351"/>
      <c r="AU351"/>
      <c r="AV351"/>
      <c r="AW351"/>
      <c r="AX351"/>
      <c r="AY351"/>
      <c r="AZ351"/>
      <c r="BA351"/>
      <c r="BB351"/>
      <c r="BC351"/>
      <c r="BD351"/>
      <c r="BE351"/>
      <c r="BF351"/>
      <c r="BG351"/>
      <c r="BH351"/>
      <c r="BI351"/>
      <c r="BJ351"/>
      <c r="BK351"/>
      <c r="BL351"/>
      <c r="BM351"/>
      <c r="BN351"/>
      <c r="BO351"/>
      <c r="BP351"/>
      <c r="BQ351"/>
      <c r="BR351"/>
      <c r="BS351"/>
      <c r="BT351"/>
      <c r="BU351"/>
      <c r="BV351"/>
    </row>
    <row r="352" spans="1:74" s="4" customFormat="1" ht="53.25" customHeight="1" x14ac:dyDescent="0.2">
      <c r="A352" s="16">
        <v>348</v>
      </c>
      <c r="B352" s="8">
        <v>348</v>
      </c>
      <c r="C352" s="9" t="s">
        <v>357</v>
      </c>
      <c r="D352" s="10" t="s">
        <v>68</v>
      </c>
      <c r="E352" s="11">
        <v>1</v>
      </c>
      <c r="F352" s="11">
        <v>10677674</v>
      </c>
      <c r="G352" s="12">
        <f t="shared" si="5"/>
        <v>10677674</v>
      </c>
      <c r="H352" s="21"/>
      <c r="I352" s="21"/>
      <c r="J352" s="17" t="s">
        <v>14</v>
      </c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  <c r="AJ352"/>
      <c r="AK352"/>
      <c r="AL352"/>
      <c r="AM352"/>
      <c r="AN352"/>
      <c r="AO352"/>
      <c r="AP352"/>
      <c r="AQ352"/>
      <c r="AR352"/>
      <c r="AS352"/>
      <c r="AT352"/>
      <c r="AU352"/>
      <c r="AV352"/>
      <c r="AW352"/>
      <c r="AX352"/>
      <c r="AY352"/>
      <c r="AZ352"/>
      <c r="BA352"/>
      <c r="BB352"/>
      <c r="BC352"/>
      <c r="BD352"/>
      <c r="BE352"/>
      <c r="BF352"/>
      <c r="BG352"/>
      <c r="BH352"/>
      <c r="BI352"/>
      <c r="BJ352"/>
      <c r="BK352"/>
      <c r="BL352"/>
      <c r="BM352"/>
      <c r="BN352"/>
      <c r="BO352"/>
      <c r="BP352"/>
      <c r="BQ352"/>
      <c r="BR352"/>
      <c r="BS352"/>
      <c r="BT352"/>
      <c r="BU352"/>
      <c r="BV352"/>
    </row>
    <row r="353" spans="1:74" s="4" customFormat="1" ht="53.25" customHeight="1" x14ac:dyDescent="0.2">
      <c r="A353" s="16">
        <v>349</v>
      </c>
      <c r="B353" s="10">
        <v>349</v>
      </c>
      <c r="C353" s="9" t="s">
        <v>358</v>
      </c>
      <c r="D353" s="10" t="s">
        <v>34</v>
      </c>
      <c r="E353" s="13">
        <v>20</v>
      </c>
      <c r="F353" s="14">
        <v>4263.74</v>
      </c>
      <c r="G353" s="12">
        <f t="shared" si="5"/>
        <v>85274.799999999988</v>
      </c>
      <c r="H353" s="22"/>
      <c r="I353" s="22"/>
      <c r="J353" s="10" t="s">
        <v>20</v>
      </c>
      <c r="K353"/>
      <c r="L353"/>
      <c r="M353"/>
      <c r="N353"/>
      <c r="O353"/>
      <c r="P353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  <c r="AJ353"/>
      <c r="AK353"/>
      <c r="AL353"/>
      <c r="AM353"/>
      <c r="AN353"/>
      <c r="AO353"/>
      <c r="AP353"/>
      <c r="AQ353"/>
      <c r="AR353"/>
      <c r="AS353"/>
      <c r="AT353"/>
      <c r="AU353"/>
      <c r="AV353"/>
      <c r="AW353"/>
      <c r="AX353"/>
      <c r="AY353"/>
      <c r="AZ353"/>
      <c r="BA353"/>
      <c r="BB353"/>
      <c r="BC353"/>
      <c r="BD353"/>
      <c r="BE353"/>
      <c r="BF353"/>
      <c r="BG353"/>
      <c r="BH353"/>
      <c r="BI353"/>
      <c r="BJ353"/>
      <c r="BK353"/>
      <c r="BL353"/>
      <c r="BM353"/>
      <c r="BN353"/>
      <c r="BO353"/>
      <c r="BP353"/>
      <c r="BQ353"/>
      <c r="BR353"/>
      <c r="BS353"/>
      <c r="BT353"/>
      <c r="BU353"/>
      <c r="BV353"/>
    </row>
    <row r="354" spans="1:74" s="4" customFormat="1" ht="53.25" customHeight="1" x14ac:dyDescent="0.2">
      <c r="A354" s="16">
        <v>350</v>
      </c>
      <c r="B354" s="10">
        <v>350</v>
      </c>
      <c r="C354" s="9" t="s">
        <v>359</v>
      </c>
      <c r="D354" s="10" t="s">
        <v>71</v>
      </c>
      <c r="E354" s="13">
        <v>3</v>
      </c>
      <c r="F354" s="14">
        <v>4114.6099999999997</v>
      </c>
      <c r="G354" s="12">
        <f t="shared" si="5"/>
        <v>12343.829999999998</v>
      </c>
      <c r="H354" s="22"/>
      <c r="I354" s="22"/>
      <c r="J354" s="10" t="s">
        <v>20</v>
      </c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  <c r="AJ354"/>
      <c r="AK354"/>
      <c r="AL354"/>
      <c r="AM354"/>
      <c r="AN354"/>
      <c r="AO354"/>
      <c r="AP354"/>
      <c r="AQ354"/>
      <c r="AR354"/>
      <c r="AS354"/>
      <c r="AT354"/>
      <c r="AU354"/>
      <c r="AV354"/>
      <c r="AW354"/>
      <c r="AX354"/>
      <c r="AY354"/>
      <c r="AZ354"/>
      <c r="BA354"/>
      <c r="BB354"/>
      <c r="BC354"/>
      <c r="BD354"/>
      <c r="BE354"/>
      <c r="BF354"/>
      <c r="BG354"/>
      <c r="BH354"/>
      <c r="BI354"/>
      <c r="BJ354"/>
      <c r="BK354"/>
      <c r="BL354"/>
      <c r="BM354"/>
      <c r="BN354"/>
      <c r="BO354"/>
      <c r="BP354"/>
      <c r="BQ354"/>
      <c r="BR354"/>
      <c r="BS354"/>
      <c r="BT354"/>
      <c r="BU354"/>
      <c r="BV354"/>
    </row>
    <row r="355" spans="1:74" s="4" customFormat="1" ht="53.25" customHeight="1" x14ac:dyDescent="0.2">
      <c r="A355" s="16">
        <v>351</v>
      </c>
      <c r="B355" s="8">
        <v>351</v>
      </c>
      <c r="C355" s="9" t="s">
        <v>360</v>
      </c>
      <c r="D355" s="10" t="s">
        <v>68</v>
      </c>
      <c r="E355" s="11">
        <v>1</v>
      </c>
      <c r="F355" s="11">
        <v>3010000</v>
      </c>
      <c r="G355" s="12">
        <f t="shared" si="5"/>
        <v>3010000</v>
      </c>
      <c r="H355" s="21"/>
      <c r="I355" s="21"/>
      <c r="J355" s="17" t="s">
        <v>14</v>
      </c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  <c r="AJ355"/>
      <c r="AK355"/>
      <c r="AL355"/>
      <c r="AM355"/>
      <c r="AN355"/>
      <c r="AO355"/>
      <c r="AP355"/>
      <c r="AQ355"/>
      <c r="AR355"/>
      <c r="AS355"/>
      <c r="AT355"/>
      <c r="AU355"/>
      <c r="AV355"/>
      <c r="AW355"/>
      <c r="AX355"/>
      <c r="AY355"/>
      <c r="AZ355"/>
      <c r="BA355"/>
      <c r="BB355"/>
      <c r="BC355"/>
      <c r="BD355"/>
      <c r="BE355"/>
      <c r="BF355"/>
      <c r="BG355"/>
      <c r="BH355"/>
      <c r="BI355"/>
      <c r="BJ355"/>
      <c r="BK355"/>
      <c r="BL355"/>
      <c r="BM355"/>
      <c r="BN355"/>
      <c r="BO355"/>
      <c r="BP355"/>
      <c r="BQ355"/>
      <c r="BR355"/>
      <c r="BS355"/>
      <c r="BT355"/>
      <c r="BU355"/>
      <c r="BV355"/>
    </row>
    <row r="356" spans="1:74" s="4" customFormat="1" ht="53.25" customHeight="1" x14ac:dyDescent="0.2">
      <c r="A356" s="16">
        <v>352</v>
      </c>
      <c r="B356" s="10">
        <v>352</v>
      </c>
      <c r="C356" s="9" t="s">
        <v>361</v>
      </c>
      <c r="D356" s="10" t="s">
        <v>34</v>
      </c>
      <c r="E356" s="13">
        <v>10</v>
      </c>
      <c r="F356" s="14">
        <v>10000</v>
      </c>
      <c r="G356" s="12">
        <f t="shared" si="5"/>
        <v>100000</v>
      </c>
      <c r="H356" s="22"/>
      <c r="I356" s="22"/>
      <c r="J356" s="10" t="s">
        <v>20</v>
      </c>
      <c r="K356"/>
      <c r="L356"/>
      <c r="M356"/>
      <c r="N356"/>
      <c r="O356"/>
      <c r="P356"/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  <c r="AJ356"/>
      <c r="AK356"/>
      <c r="AL356"/>
      <c r="AM356"/>
      <c r="AN356"/>
      <c r="AO356"/>
      <c r="AP356"/>
      <c r="AQ356"/>
      <c r="AR356"/>
      <c r="AS356"/>
      <c r="AT356"/>
      <c r="AU356"/>
      <c r="AV356"/>
      <c r="AW356"/>
      <c r="AX356"/>
      <c r="AY356"/>
      <c r="AZ356"/>
      <c r="BA356"/>
      <c r="BB356"/>
      <c r="BC356"/>
      <c r="BD356"/>
      <c r="BE356"/>
      <c r="BF356"/>
      <c r="BG356"/>
      <c r="BH356"/>
      <c r="BI356"/>
      <c r="BJ356"/>
      <c r="BK356"/>
      <c r="BL356"/>
      <c r="BM356"/>
      <c r="BN356"/>
      <c r="BO356"/>
      <c r="BP356"/>
      <c r="BQ356"/>
      <c r="BR356"/>
      <c r="BS356"/>
      <c r="BT356"/>
      <c r="BU356"/>
      <c r="BV356"/>
    </row>
    <row r="357" spans="1:74" s="4" customFormat="1" ht="53.25" customHeight="1" x14ac:dyDescent="0.2">
      <c r="A357" s="16">
        <v>353</v>
      </c>
      <c r="B357" s="10">
        <v>353</v>
      </c>
      <c r="C357" s="9" t="s">
        <v>362</v>
      </c>
      <c r="D357" s="10" t="s">
        <v>46</v>
      </c>
      <c r="E357" s="13">
        <v>4</v>
      </c>
      <c r="F357" s="14">
        <v>31000</v>
      </c>
      <c r="G357" s="12">
        <f t="shared" si="5"/>
        <v>124000</v>
      </c>
      <c r="H357" s="22"/>
      <c r="I357" s="22"/>
      <c r="J357" s="10" t="s">
        <v>20</v>
      </c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  <c r="AJ357"/>
      <c r="AK357"/>
      <c r="AL357"/>
      <c r="AM357"/>
      <c r="AN357"/>
      <c r="AO357"/>
      <c r="AP357"/>
      <c r="AQ357"/>
      <c r="AR357"/>
      <c r="AS357"/>
      <c r="AT357"/>
      <c r="AU357"/>
      <c r="AV357"/>
      <c r="AW357"/>
      <c r="AX357"/>
      <c r="AY357"/>
      <c r="AZ357"/>
      <c r="BA357"/>
      <c r="BB357"/>
      <c r="BC357"/>
      <c r="BD357"/>
      <c r="BE357"/>
      <c r="BF357"/>
      <c r="BG357"/>
      <c r="BH357"/>
      <c r="BI357"/>
      <c r="BJ357"/>
      <c r="BK357"/>
      <c r="BL357"/>
      <c r="BM357"/>
      <c r="BN357"/>
      <c r="BO357"/>
      <c r="BP357"/>
      <c r="BQ357"/>
      <c r="BR357"/>
      <c r="BS357"/>
      <c r="BT357"/>
      <c r="BU357"/>
      <c r="BV357"/>
    </row>
    <row r="358" spans="1:74" s="4" customFormat="1" ht="53.25" customHeight="1" x14ac:dyDescent="0.2">
      <c r="A358" s="16">
        <v>354</v>
      </c>
      <c r="B358" s="10">
        <v>354</v>
      </c>
      <c r="C358" s="9" t="s">
        <v>363</v>
      </c>
      <c r="D358" s="10" t="s">
        <v>191</v>
      </c>
      <c r="E358" s="13">
        <v>14999797.369999999</v>
      </c>
      <c r="F358" s="14">
        <v>1</v>
      </c>
      <c r="G358" s="12">
        <f t="shared" si="5"/>
        <v>14999797.369999999</v>
      </c>
      <c r="H358" s="22"/>
      <c r="I358" s="22"/>
      <c r="J358" s="10" t="s">
        <v>20</v>
      </c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  <c r="AJ358"/>
      <c r="AK358"/>
      <c r="AL358"/>
      <c r="AM358"/>
      <c r="AN358"/>
      <c r="AO358"/>
      <c r="AP358"/>
      <c r="AQ358"/>
      <c r="AR358"/>
      <c r="AS358"/>
      <c r="AT358"/>
      <c r="AU358"/>
      <c r="AV358"/>
      <c r="AW358"/>
      <c r="AX358"/>
      <c r="AY358"/>
      <c r="AZ358"/>
      <c r="BA358"/>
      <c r="BB358"/>
      <c r="BC358"/>
      <c r="BD358"/>
      <c r="BE358"/>
      <c r="BF358"/>
      <c r="BG358"/>
      <c r="BH358"/>
      <c r="BI358"/>
      <c r="BJ358"/>
      <c r="BK358"/>
      <c r="BL358"/>
      <c r="BM358"/>
      <c r="BN358"/>
      <c r="BO358"/>
      <c r="BP358"/>
      <c r="BQ358"/>
      <c r="BR358"/>
      <c r="BS358"/>
      <c r="BT358"/>
      <c r="BU358"/>
      <c r="BV358"/>
    </row>
    <row r="359" spans="1:74" s="4" customFormat="1" ht="53.25" customHeight="1" x14ac:dyDescent="0.2">
      <c r="A359" s="16">
        <v>355</v>
      </c>
      <c r="B359" s="8">
        <v>355</v>
      </c>
      <c r="C359" s="9" t="s">
        <v>364</v>
      </c>
      <c r="D359" s="10" t="s">
        <v>68</v>
      </c>
      <c r="E359" s="11">
        <v>1</v>
      </c>
      <c r="F359" s="11">
        <v>8486394</v>
      </c>
      <c r="G359" s="12">
        <f t="shared" si="5"/>
        <v>8486394</v>
      </c>
      <c r="H359" s="21"/>
      <c r="I359" s="21"/>
      <c r="J359" s="17" t="s">
        <v>14</v>
      </c>
      <c r="K359"/>
      <c r="L359"/>
      <c r="M359"/>
      <c r="N359"/>
      <c r="O359"/>
      <c r="P359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  <c r="AJ359"/>
      <c r="AK359"/>
      <c r="AL359"/>
      <c r="AM359"/>
      <c r="AN359"/>
      <c r="AO359"/>
      <c r="AP359"/>
      <c r="AQ359"/>
      <c r="AR359"/>
      <c r="AS359"/>
      <c r="AT359"/>
      <c r="AU359"/>
      <c r="AV359"/>
      <c r="AW359"/>
      <c r="AX359"/>
      <c r="AY359"/>
      <c r="AZ359"/>
      <c r="BA359"/>
      <c r="BB359"/>
      <c r="BC359"/>
      <c r="BD359"/>
      <c r="BE359"/>
      <c r="BF359"/>
      <c r="BG359"/>
      <c r="BH359"/>
      <c r="BI359"/>
      <c r="BJ359"/>
      <c r="BK359"/>
      <c r="BL359"/>
      <c r="BM359"/>
      <c r="BN359"/>
      <c r="BO359"/>
      <c r="BP359"/>
      <c r="BQ359"/>
      <c r="BR359"/>
      <c r="BS359"/>
      <c r="BT359"/>
      <c r="BU359"/>
      <c r="BV359"/>
    </row>
    <row r="360" spans="1:74" s="4" customFormat="1" ht="53.25" customHeight="1" x14ac:dyDescent="0.2">
      <c r="A360" s="16">
        <v>356</v>
      </c>
      <c r="B360" s="10">
        <v>356</v>
      </c>
      <c r="C360" s="9" t="s">
        <v>365</v>
      </c>
      <c r="D360" s="10" t="s">
        <v>46</v>
      </c>
      <c r="E360" s="13">
        <v>4</v>
      </c>
      <c r="F360" s="14">
        <v>5000</v>
      </c>
      <c r="G360" s="12">
        <f t="shared" si="5"/>
        <v>20000</v>
      </c>
      <c r="H360" s="22"/>
      <c r="I360" s="22"/>
      <c r="J360" s="10" t="s">
        <v>20</v>
      </c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  <c r="AJ360"/>
      <c r="AK360"/>
      <c r="AL360"/>
      <c r="AM360"/>
      <c r="AN360"/>
      <c r="AO360"/>
      <c r="AP360"/>
      <c r="AQ360"/>
      <c r="AR360"/>
      <c r="AS360"/>
      <c r="AT360"/>
      <c r="AU360"/>
      <c r="AV360"/>
      <c r="AW360"/>
      <c r="AX360"/>
      <c r="AY360"/>
      <c r="AZ360"/>
      <c r="BA360"/>
      <c r="BB360"/>
      <c r="BC360"/>
      <c r="BD360"/>
      <c r="BE360"/>
      <c r="BF360"/>
      <c r="BG360"/>
      <c r="BH360"/>
      <c r="BI360"/>
      <c r="BJ360"/>
      <c r="BK360"/>
      <c r="BL360"/>
      <c r="BM360"/>
      <c r="BN360"/>
      <c r="BO360"/>
      <c r="BP360"/>
      <c r="BQ360"/>
      <c r="BR360"/>
      <c r="BS360"/>
      <c r="BT360"/>
      <c r="BU360"/>
      <c r="BV360"/>
    </row>
    <row r="361" spans="1:74" s="4" customFormat="1" ht="53.25" customHeight="1" x14ac:dyDescent="0.2">
      <c r="A361" s="16">
        <v>357</v>
      </c>
      <c r="B361" s="10">
        <v>357</v>
      </c>
      <c r="C361" s="9" t="s">
        <v>366</v>
      </c>
      <c r="D361" s="10" t="s">
        <v>46</v>
      </c>
      <c r="E361" s="13">
        <v>2</v>
      </c>
      <c r="F361" s="14">
        <v>11000</v>
      </c>
      <c r="G361" s="12">
        <f t="shared" si="5"/>
        <v>22000</v>
      </c>
      <c r="H361" s="22"/>
      <c r="I361" s="22"/>
      <c r="J361" s="10" t="s">
        <v>20</v>
      </c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  <c r="AJ361"/>
      <c r="AK361"/>
      <c r="AL361"/>
      <c r="AM361"/>
      <c r="AN361"/>
      <c r="AO361"/>
      <c r="AP361"/>
      <c r="AQ361"/>
      <c r="AR361"/>
      <c r="AS361"/>
      <c r="AT361"/>
      <c r="AU361"/>
      <c r="AV361"/>
      <c r="AW361"/>
      <c r="AX361"/>
      <c r="AY361"/>
      <c r="AZ361"/>
      <c r="BA361"/>
      <c r="BB361"/>
      <c r="BC361"/>
      <c r="BD361"/>
      <c r="BE361"/>
      <c r="BF361"/>
      <c r="BG361"/>
      <c r="BH361"/>
      <c r="BI361"/>
      <c r="BJ361"/>
      <c r="BK361"/>
      <c r="BL361"/>
      <c r="BM361"/>
      <c r="BN361"/>
      <c r="BO361"/>
      <c r="BP361"/>
      <c r="BQ361"/>
      <c r="BR361"/>
      <c r="BS361"/>
      <c r="BT361"/>
      <c r="BU361"/>
      <c r="BV361"/>
    </row>
    <row r="362" spans="1:74" s="4" customFormat="1" ht="53.25" customHeight="1" x14ac:dyDescent="0.2">
      <c r="A362" s="16">
        <v>358</v>
      </c>
      <c r="B362" s="10">
        <v>358</v>
      </c>
      <c r="C362" s="9" t="s">
        <v>367</v>
      </c>
      <c r="D362" s="10" t="s">
        <v>46</v>
      </c>
      <c r="E362" s="13">
        <v>2</v>
      </c>
      <c r="F362" s="14">
        <v>17000</v>
      </c>
      <c r="G362" s="12">
        <f t="shared" si="5"/>
        <v>34000</v>
      </c>
      <c r="H362" s="22"/>
      <c r="I362" s="22"/>
      <c r="J362" s="10" t="s">
        <v>20</v>
      </c>
      <c r="K362"/>
      <c r="L362"/>
      <c r="M362"/>
      <c r="N362"/>
      <c r="O362"/>
      <c r="P362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  <c r="AJ362"/>
      <c r="AK362"/>
      <c r="AL362"/>
      <c r="AM362"/>
      <c r="AN362"/>
      <c r="AO362"/>
      <c r="AP362"/>
      <c r="AQ362"/>
      <c r="AR362"/>
      <c r="AS362"/>
      <c r="AT362"/>
      <c r="AU362"/>
      <c r="AV362"/>
      <c r="AW362"/>
      <c r="AX362"/>
      <c r="AY362"/>
      <c r="AZ362"/>
      <c r="BA362"/>
      <c r="BB362"/>
      <c r="BC362"/>
      <c r="BD362"/>
      <c r="BE362"/>
      <c r="BF362"/>
      <c r="BG362"/>
      <c r="BH362"/>
      <c r="BI362"/>
      <c r="BJ362"/>
      <c r="BK362"/>
      <c r="BL362"/>
      <c r="BM362"/>
      <c r="BN362"/>
      <c r="BO362"/>
      <c r="BP362"/>
      <c r="BQ362"/>
      <c r="BR362"/>
      <c r="BS362"/>
      <c r="BT362"/>
      <c r="BU362"/>
      <c r="BV362"/>
    </row>
    <row r="363" spans="1:74" s="4" customFormat="1" ht="53.25" customHeight="1" x14ac:dyDescent="0.2">
      <c r="A363" s="16">
        <v>359</v>
      </c>
      <c r="B363" s="10">
        <v>359</v>
      </c>
      <c r="C363" s="9" t="s">
        <v>368</v>
      </c>
      <c r="D363" s="10" t="s">
        <v>34</v>
      </c>
      <c r="E363" s="13">
        <v>20</v>
      </c>
      <c r="F363" s="14">
        <v>4606.53</v>
      </c>
      <c r="G363" s="12">
        <f t="shared" si="5"/>
        <v>92130.599999999991</v>
      </c>
      <c r="H363" s="22"/>
      <c r="I363" s="22"/>
      <c r="J363" s="10" t="s">
        <v>20</v>
      </c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/>
      <c r="AF363"/>
      <c r="AG363"/>
      <c r="AH363"/>
      <c r="AI363"/>
      <c r="AJ363"/>
      <c r="AK363"/>
      <c r="AL363"/>
      <c r="AM363"/>
      <c r="AN363"/>
      <c r="AO363"/>
      <c r="AP363"/>
      <c r="AQ363"/>
      <c r="AR363"/>
      <c r="AS363"/>
      <c r="AT363"/>
      <c r="AU363"/>
      <c r="AV363"/>
      <c r="AW363"/>
      <c r="AX363"/>
      <c r="AY363"/>
      <c r="AZ363"/>
      <c r="BA363"/>
      <c r="BB363"/>
      <c r="BC363"/>
      <c r="BD363"/>
      <c r="BE363"/>
      <c r="BF363"/>
      <c r="BG363"/>
      <c r="BH363"/>
      <c r="BI363"/>
      <c r="BJ363"/>
      <c r="BK363"/>
      <c r="BL363"/>
      <c r="BM363"/>
      <c r="BN363"/>
      <c r="BO363"/>
      <c r="BP363"/>
      <c r="BQ363"/>
      <c r="BR363"/>
      <c r="BS363"/>
      <c r="BT363"/>
      <c r="BU363"/>
      <c r="BV363"/>
    </row>
    <row r="364" spans="1:74" s="4" customFormat="1" ht="53.25" customHeight="1" x14ac:dyDescent="0.2">
      <c r="A364" s="16">
        <v>360</v>
      </c>
      <c r="B364" s="10">
        <v>360</v>
      </c>
      <c r="C364" s="9" t="s">
        <v>369</v>
      </c>
      <c r="D364" s="10" t="s">
        <v>34</v>
      </c>
      <c r="E364" s="13">
        <v>20</v>
      </c>
      <c r="F364" s="14">
        <v>5762.93</v>
      </c>
      <c r="G364" s="12">
        <f t="shared" si="5"/>
        <v>115258.6</v>
      </c>
      <c r="H364" s="22"/>
      <c r="I364" s="22"/>
      <c r="J364" s="10" t="s">
        <v>20</v>
      </c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  <c r="AJ364"/>
      <c r="AK364"/>
      <c r="AL364"/>
      <c r="AM364"/>
      <c r="AN364"/>
      <c r="AO364"/>
      <c r="AP364"/>
      <c r="AQ364"/>
      <c r="AR364"/>
      <c r="AS364"/>
      <c r="AT364"/>
      <c r="AU364"/>
      <c r="AV364"/>
      <c r="AW364"/>
      <c r="AX364"/>
      <c r="AY364"/>
      <c r="AZ364"/>
      <c r="BA364"/>
      <c r="BB364"/>
      <c r="BC364"/>
      <c r="BD364"/>
      <c r="BE364"/>
      <c r="BF364"/>
      <c r="BG364"/>
      <c r="BH364"/>
      <c r="BI364"/>
      <c r="BJ364"/>
      <c r="BK364"/>
      <c r="BL364"/>
      <c r="BM364"/>
      <c r="BN364"/>
      <c r="BO364"/>
      <c r="BP364"/>
      <c r="BQ364"/>
      <c r="BR364"/>
      <c r="BS364"/>
      <c r="BT364"/>
      <c r="BU364"/>
      <c r="BV364"/>
    </row>
    <row r="365" spans="1:74" s="4" customFormat="1" ht="53.25" customHeight="1" x14ac:dyDescent="0.2">
      <c r="A365" s="16">
        <v>361</v>
      </c>
      <c r="B365" s="10">
        <v>361</v>
      </c>
      <c r="C365" s="9" t="s">
        <v>370</v>
      </c>
      <c r="D365" s="10" t="s">
        <v>44</v>
      </c>
      <c r="E365" s="13">
        <v>2</v>
      </c>
      <c r="F365" s="14">
        <v>69291.59</v>
      </c>
      <c r="G365" s="12">
        <f t="shared" si="5"/>
        <v>138583.18</v>
      </c>
      <c r="H365" s="22"/>
      <c r="I365" s="22"/>
      <c r="J365" s="10" t="s">
        <v>20</v>
      </c>
      <c r="K365"/>
      <c r="L365"/>
      <c r="M365"/>
      <c r="N365"/>
      <c r="O365"/>
      <c r="P365"/>
      <c r="Q365"/>
      <c r="R365"/>
      <c r="S365"/>
      <c r="T365"/>
      <c r="U365"/>
      <c r="V365"/>
      <c r="W365"/>
      <c r="X365"/>
      <c r="Y365"/>
      <c r="Z365"/>
      <c r="AA365"/>
      <c r="AB365"/>
      <c r="AC365"/>
      <c r="AD365"/>
      <c r="AE365"/>
      <c r="AF365"/>
      <c r="AG365"/>
      <c r="AH365"/>
      <c r="AI365"/>
      <c r="AJ365"/>
      <c r="AK365"/>
      <c r="AL365"/>
      <c r="AM365"/>
      <c r="AN365"/>
      <c r="AO365"/>
      <c r="AP365"/>
      <c r="AQ365"/>
      <c r="AR365"/>
      <c r="AS365"/>
      <c r="AT365"/>
      <c r="AU365"/>
      <c r="AV365"/>
      <c r="AW365"/>
      <c r="AX365"/>
      <c r="AY365"/>
      <c r="AZ365"/>
      <c r="BA365"/>
      <c r="BB365"/>
      <c r="BC365"/>
      <c r="BD365"/>
      <c r="BE365"/>
      <c r="BF365"/>
      <c r="BG365"/>
      <c r="BH365"/>
      <c r="BI365"/>
      <c r="BJ365"/>
      <c r="BK365"/>
      <c r="BL365"/>
      <c r="BM365"/>
      <c r="BN365"/>
      <c r="BO365"/>
      <c r="BP365"/>
      <c r="BQ365"/>
      <c r="BR365"/>
      <c r="BS365"/>
      <c r="BT365"/>
      <c r="BU365"/>
      <c r="BV365"/>
    </row>
    <row r="366" spans="1:74" s="4" customFormat="1" ht="53.25" customHeight="1" x14ac:dyDescent="0.2">
      <c r="A366" s="16">
        <v>362</v>
      </c>
      <c r="B366" s="10">
        <v>362</v>
      </c>
      <c r="C366" s="9" t="s">
        <v>363</v>
      </c>
      <c r="D366" s="10" t="s">
        <v>191</v>
      </c>
      <c r="E366" s="13">
        <v>9925221.8200000003</v>
      </c>
      <c r="F366" s="14">
        <v>1</v>
      </c>
      <c r="G366" s="12">
        <f t="shared" si="5"/>
        <v>9925221.8200000003</v>
      </c>
      <c r="H366" s="22"/>
      <c r="I366" s="22"/>
      <c r="J366" s="10" t="s">
        <v>20</v>
      </c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  <c r="AJ366"/>
      <c r="AK366"/>
      <c r="AL366"/>
      <c r="AM366"/>
      <c r="AN366"/>
      <c r="AO366"/>
      <c r="AP366"/>
      <c r="AQ366"/>
      <c r="AR366"/>
      <c r="AS366"/>
      <c r="AT366"/>
      <c r="AU366"/>
      <c r="AV366"/>
      <c r="AW366"/>
      <c r="AX366"/>
      <c r="AY366"/>
      <c r="AZ366"/>
      <c r="BA366"/>
      <c r="BB366"/>
      <c r="BC366"/>
      <c r="BD366"/>
      <c r="BE366"/>
      <c r="BF366"/>
      <c r="BG366"/>
      <c r="BH366"/>
      <c r="BI366"/>
      <c r="BJ366"/>
      <c r="BK366"/>
      <c r="BL366"/>
      <c r="BM366"/>
      <c r="BN366"/>
      <c r="BO366"/>
      <c r="BP366"/>
      <c r="BQ366"/>
      <c r="BR366"/>
      <c r="BS366"/>
      <c r="BT366"/>
      <c r="BU366"/>
      <c r="BV366"/>
    </row>
    <row r="367" spans="1:74" s="4" customFormat="1" ht="53.25" customHeight="1" x14ac:dyDescent="0.2">
      <c r="A367" s="16">
        <v>363</v>
      </c>
      <c r="B367" s="10">
        <v>363</v>
      </c>
      <c r="C367" s="9" t="s">
        <v>371</v>
      </c>
      <c r="D367" s="10" t="s">
        <v>30</v>
      </c>
      <c r="E367" s="13">
        <v>5</v>
      </c>
      <c r="F367" s="14">
        <v>33900</v>
      </c>
      <c r="G367" s="12">
        <f t="shared" si="5"/>
        <v>169500</v>
      </c>
      <c r="H367" s="22"/>
      <c r="I367" s="22"/>
      <c r="J367" s="10" t="s">
        <v>20</v>
      </c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  <c r="AJ367"/>
      <c r="AK367"/>
      <c r="AL367"/>
      <c r="AM367"/>
      <c r="AN367"/>
      <c r="AO367"/>
      <c r="AP367"/>
      <c r="AQ367"/>
      <c r="AR367"/>
      <c r="AS367"/>
      <c r="AT367"/>
      <c r="AU367"/>
      <c r="AV367"/>
      <c r="AW367"/>
      <c r="AX367"/>
      <c r="AY367"/>
      <c r="AZ367"/>
      <c r="BA367"/>
      <c r="BB367"/>
      <c r="BC367"/>
      <c r="BD367"/>
      <c r="BE367"/>
      <c r="BF367"/>
      <c r="BG367"/>
      <c r="BH367"/>
      <c r="BI367"/>
      <c r="BJ367"/>
      <c r="BK367"/>
      <c r="BL367"/>
      <c r="BM367"/>
      <c r="BN367"/>
      <c r="BO367"/>
      <c r="BP367"/>
      <c r="BQ367"/>
      <c r="BR367"/>
      <c r="BS367"/>
      <c r="BT367"/>
      <c r="BU367"/>
      <c r="BV367"/>
    </row>
    <row r="368" spans="1:74" s="4" customFormat="1" ht="53.25" customHeight="1" x14ac:dyDescent="0.2">
      <c r="A368" s="16">
        <v>364</v>
      </c>
      <c r="B368" s="10">
        <v>364</v>
      </c>
      <c r="C368" s="9" t="s">
        <v>372</v>
      </c>
      <c r="D368" s="10" t="s">
        <v>34</v>
      </c>
      <c r="E368" s="13">
        <v>5</v>
      </c>
      <c r="F368" s="14">
        <v>11930</v>
      </c>
      <c r="G368" s="12">
        <f t="shared" si="5"/>
        <v>59650</v>
      </c>
      <c r="H368" s="22"/>
      <c r="I368" s="22"/>
      <c r="J368" s="10" t="s">
        <v>20</v>
      </c>
      <c r="K368"/>
      <c r="L368"/>
      <c r="M368"/>
      <c r="N368"/>
      <c r="O368"/>
      <c r="P368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  <c r="AJ368"/>
      <c r="AK368"/>
      <c r="AL368"/>
      <c r="AM368"/>
      <c r="AN368"/>
      <c r="AO368"/>
      <c r="AP368"/>
      <c r="AQ368"/>
      <c r="AR368"/>
      <c r="AS368"/>
      <c r="AT368"/>
      <c r="AU368"/>
      <c r="AV368"/>
      <c r="AW368"/>
      <c r="AX368"/>
      <c r="AY368"/>
      <c r="AZ368"/>
      <c r="BA368"/>
      <c r="BB368"/>
      <c r="BC368"/>
      <c r="BD368"/>
      <c r="BE368"/>
      <c r="BF368"/>
      <c r="BG368"/>
      <c r="BH368"/>
      <c r="BI368"/>
      <c r="BJ368"/>
      <c r="BK368"/>
      <c r="BL368"/>
      <c r="BM368"/>
      <c r="BN368"/>
      <c r="BO368"/>
      <c r="BP368"/>
      <c r="BQ368"/>
      <c r="BR368"/>
      <c r="BS368"/>
      <c r="BT368"/>
      <c r="BU368"/>
      <c r="BV368"/>
    </row>
    <row r="369" spans="1:74" s="4" customFormat="1" ht="53.25" customHeight="1" x14ac:dyDescent="0.2">
      <c r="A369" s="16">
        <v>365</v>
      </c>
      <c r="B369" s="10">
        <v>365</v>
      </c>
      <c r="C369" s="9" t="s">
        <v>373</v>
      </c>
      <c r="D369" s="10" t="s">
        <v>13</v>
      </c>
      <c r="E369" s="13">
        <v>2</v>
      </c>
      <c r="F369" s="14">
        <v>8057.4</v>
      </c>
      <c r="G369" s="12">
        <f t="shared" si="5"/>
        <v>16114.8</v>
      </c>
      <c r="H369" s="22"/>
      <c r="I369" s="22"/>
      <c r="J369" s="10" t="s">
        <v>20</v>
      </c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  <c r="AJ369"/>
      <c r="AK369"/>
      <c r="AL369"/>
      <c r="AM369"/>
      <c r="AN369"/>
      <c r="AO369"/>
      <c r="AP369"/>
      <c r="AQ369"/>
      <c r="AR369"/>
      <c r="AS369"/>
      <c r="AT369"/>
      <c r="AU369"/>
      <c r="AV369"/>
      <c r="AW369"/>
      <c r="AX369"/>
      <c r="AY369"/>
      <c r="AZ369"/>
      <c r="BA369"/>
      <c r="BB369"/>
      <c r="BC369"/>
      <c r="BD369"/>
      <c r="BE369"/>
      <c r="BF369"/>
      <c r="BG369"/>
      <c r="BH369"/>
      <c r="BI369"/>
      <c r="BJ369"/>
      <c r="BK369"/>
      <c r="BL369"/>
      <c r="BM369"/>
      <c r="BN369"/>
      <c r="BO369"/>
      <c r="BP369"/>
      <c r="BQ369"/>
      <c r="BR369"/>
      <c r="BS369"/>
      <c r="BT369"/>
      <c r="BU369"/>
      <c r="BV369"/>
    </row>
    <row r="370" spans="1:74" s="4" customFormat="1" ht="53.25" customHeight="1" x14ac:dyDescent="0.2">
      <c r="A370" s="16">
        <v>366</v>
      </c>
      <c r="B370" s="10">
        <v>366</v>
      </c>
      <c r="C370" s="9" t="s">
        <v>374</v>
      </c>
      <c r="D370" s="10" t="s">
        <v>24</v>
      </c>
      <c r="E370" s="13">
        <v>500</v>
      </c>
      <c r="F370" s="14">
        <v>730.02</v>
      </c>
      <c r="G370" s="12">
        <f t="shared" si="5"/>
        <v>365010</v>
      </c>
      <c r="H370" s="22"/>
      <c r="I370" s="22"/>
      <c r="J370" s="10" t="s">
        <v>20</v>
      </c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  <c r="AJ370"/>
      <c r="AK370"/>
      <c r="AL370"/>
      <c r="AM370"/>
      <c r="AN370"/>
      <c r="AO370"/>
      <c r="AP370"/>
      <c r="AQ370"/>
      <c r="AR370"/>
      <c r="AS370"/>
      <c r="AT370"/>
      <c r="AU370"/>
      <c r="AV370"/>
      <c r="AW370"/>
      <c r="AX370"/>
      <c r="AY370"/>
      <c r="AZ370"/>
      <c r="BA370"/>
      <c r="BB370"/>
      <c r="BC370"/>
      <c r="BD370"/>
      <c r="BE370"/>
      <c r="BF370"/>
      <c r="BG370"/>
      <c r="BH370"/>
      <c r="BI370"/>
      <c r="BJ370"/>
      <c r="BK370"/>
      <c r="BL370"/>
      <c r="BM370"/>
      <c r="BN370"/>
      <c r="BO370"/>
      <c r="BP370"/>
      <c r="BQ370"/>
      <c r="BR370"/>
      <c r="BS370"/>
      <c r="BT370"/>
      <c r="BU370"/>
      <c r="BV370"/>
    </row>
    <row r="371" spans="1:74" s="4" customFormat="1" ht="53.25" customHeight="1" x14ac:dyDescent="0.2">
      <c r="A371" s="16">
        <v>367</v>
      </c>
      <c r="B371" s="10">
        <v>367</v>
      </c>
      <c r="C371" s="9" t="s">
        <v>375</v>
      </c>
      <c r="D371" s="10" t="s">
        <v>34</v>
      </c>
      <c r="E371" s="13">
        <v>60</v>
      </c>
      <c r="F371" s="14">
        <v>4849.87</v>
      </c>
      <c r="G371" s="12">
        <f t="shared" si="5"/>
        <v>290992.2</v>
      </c>
      <c r="H371" s="22"/>
      <c r="I371" s="22"/>
      <c r="J371" s="10" t="s">
        <v>20</v>
      </c>
      <c r="K371"/>
      <c r="L371"/>
      <c r="M371"/>
      <c r="N371"/>
      <c r="O371"/>
      <c r="P371"/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  <c r="AJ371"/>
      <c r="AK371"/>
      <c r="AL371"/>
      <c r="AM371"/>
      <c r="AN371"/>
      <c r="AO371"/>
      <c r="AP371"/>
      <c r="AQ371"/>
      <c r="AR371"/>
      <c r="AS371"/>
      <c r="AT371"/>
      <c r="AU371"/>
      <c r="AV371"/>
      <c r="AW371"/>
      <c r="AX371"/>
      <c r="AY371"/>
      <c r="AZ371"/>
      <c r="BA371"/>
      <c r="BB371"/>
      <c r="BC371"/>
      <c r="BD371"/>
      <c r="BE371"/>
      <c r="BF371"/>
      <c r="BG371"/>
      <c r="BH371"/>
      <c r="BI371"/>
      <c r="BJ371"/>
      <c r="BK371"/>
      <c r="BL371"/>
      <c r="BM371"/>
      <c r="BN371"/>
      <c r="BO371"/>
      <c r="BP371"/>
      <c r="BQ371"/>
      <c r="BR371"/>
      <c r="BS371"/>
      <c r="BT371"/>
      <c r="BU371"/>
      <c r="BV371"/>
    </row>
    <row r="372" spans="1:74" s="4" customFormat="1" ht="53.25" customHeight="1" x14ac:dyDescent="0.2">
      <c r="A372" s="16">
        <v>368</v>
      </c>
      <c r="B372" s="10">
        <v>368</v>
      </c>
      <c r="C372" s="9" t="s">
        <v>376</v>
      </c>
      <c r="D372" s="10" t="s">
        <v>34</v>
      </c>
      <c r="E372" s="13">
        <v>60</v>
      </c>
      <c r="F372" s="14">
        <v>5012.8</v>
      </c>
      <c r="G372" s="12">
        <f t="shared" si="5"/>
        <v>300768</v>
      </c>
      <c r="H372" s="22"/>
      <c r="I372" s="22"/>
      <c r="J372" s="10" t="s">
        <v>20</v>
      </c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  <c r="AJ372"/>
      <c r="AK372"/>
      <c r="AL372"/>
      <c r="AM372"/>
      <c r="AN372"/>
      <c r="AO372"/>
      <c r="AP372"/>
      <c r="AQ372"/>
      <c r="AR372"/>
      <c r="AS372"/>
      <c r="AT372"/>
      <c r="AU372"/>
      <c r="AV372"/>
      <c r="AW372"/>
      <c r="AX372"/>
      <c r="AY372"/>
      <c r="AZ372"/>
      <c r="BA372"/>
      <c r="BB372"/>
      <c r="BC372"/>
      <c r="BD372"/>
      <c r="BE372"/>
      <c r="BF372"/>
      <c r="BG372"/>
      <c r="BH372"/>
      <c r="BI372"/>
      <c r="BJ372"/>
      <c r="BK372"/>
      <c r="BL372"/>
      <c r="BM372"/>
      <c r="BN372"/>
      <c r="BO372"/>
      <c r="BP372"/>
      <c r="BQ372"/>
      <c r="BR372"/>
      <c r="BS372"/>
      <c r="BT372"/>
      <c r="BU372"/>
      <c r="BV372"/>
    </row>
    <row r="373" spans="1:74" s="4" customFormat="1" ht="53.25" customHeight="1" x14ac:dyDescent="0.2">
      <c r="A373" s="16">
        <v>369</v>
      </c>
      <c r="B373" s="10">
        <v>369</v>
      </c>
      <c r="C373" s="9" t="s">
        <v>377</v>
      </c>
      <c r="D373" s="10" t="s">
        <v>378</v>
      </c>
      <c r="E373" s="13">
        <v>10</v>
      </c>
      <c r="F373" s="14">
        <v>15870</v>
      </c>
      <c r="G373" s="12">
        <f t="shared" si="5"/>
        <v>158700</v>
      </c>
      <c r="H373" s="22"/>
      <c r="I373" s="22"/>
      <c r="J373" s="10" t="s">
        <v>20</v>
      </c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  <c r="AJ373"/>
      <c r="AK373"/>
      <c r="AL373"/>
      <c r="AM373"/>
      <c r="AN373"/>
      <c r="AO373"/>
      <c r="AP373"/>
      <c r="AQ373"/>
      <c r="AR373"/>
      <c r="AS373"/>
      <c r="AT373"/>
      <c r="AU373"/>
      <c r="AV373"/>
      <c r="AW373"/>
      <c r="AX373"/>
      <c r="AY373"/>
      <c r="AZ373"/>
      <c r="BA373"/>
      <c r="BB373"/>
      <c r="BC373"/>
      <c r="BD373"/>
      <c r="BE373"/>
      <c r="BF373"/>
      <c r="BG373"/>
      <c r="BH373"/>
      <c r="BI373"/>
      <c r="BJ373"/>
      <c r="BK373"/>
      <c r="BL373"/>
      <c r="BM373"/>
      <c r="BN373"/>
      <c r="BO373"/>
      <c r="BP373"/>
      <c r="BQ373"/>
      <c r="BR373"/>
      <c r="BS373"/>
      <c r="BT373"/>
      <c r="BU373"/>
      <c r="BV373"/>
    </row>
    <row r="374" spans="1:74" s="4" customFormat="1" ht="53.25" customHeight="1" x14ac:dyDescent="0.2">
      <c r="A374" s="16">
        <v>370</v>
      </c>
      <c r="B374" s="10">
        <v>370</v>
      </c>
      <c r="C374" s="9" t="s">
        <v>379</v>
      </c>
      <c r="D374" s="10" t="s">
        <v>269</v>
      </c>
      <c r="E374" s="13">
        <v>1</v>
      </c>
      <c r="F374" s="14">
        <v>20486.53</v>
      </c>
      <c r="G374" s="12">
        <f t="shared" si="5"/>
        <v>20486.53</v>
      </c>
      <c r="H374" s="22"/>
      <c r="I374" s="22"/>
      <c r="J374" s="10" t="s">
        <v>20</v>
      </c>
      <c r="K374"/>
      <c r="L374"/>
      <c r="M374"/>
      <c r="N374"/>
      <c r="O374"/>
      <c r="P374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  <c r="AJ374"/>
      <c r="AK374"/>
      <c r="AL374"/>
      <c r="AM374"/>
      <c r="AN374"/>
      <c r="AO374"/>
      <c r="AP374"/>
      <c r="AQ374"/>
      <c r="AR374"/>
      <c r="AS374"/>
      <c r="AT374"/>
      <c r="AU374"/>
      <c r="AV374"/>
      <c r="AW374"/>
      <c r="AX374"/>
      <c r="AY374"/>
      <c r="AZ374"/>
      <c r="BA374"/>
      <c r="BB374"/>
      <c r="BC374"/>
      <c r="BD374"/>
      <c r="BE374"/>
      <c r="BF374"/>
      <c r="BG374"/>
      <c r="BH374"/>
      <c r="BI374"/>
      <c r="BJ374"/>
      <c r="BK374"/>
      <c r="BL374"/>
      <c r="BM374"/>
      <c r="BN374"/>
      <c r="BO374"/>
      <c r="BP374"/>
      <c r="BQ374"/>
      <c r="BR374"/>
      <c r="BS374"/>
      <c r="BT374"/>
      <c r="BU374"/>
      <c r="BV374"/>
    </row>
    <row r="375" spans="1:74" s="4" customFormat="1" ht="53.25" customHeight="1" x14ac:dyDescent="0.2">
      <c r="A375" s="16">
        <v>371</v>
      </c>
      <c r="B375" s="10">
        <v>371</v>
      </c>
      <c r="C375" s="9" t="s">
        <v>380</v>
      </c>
      <c r="D375" s="10" t="s">
        <v>34</v>
      </c>
      <c r="E375" s="13">
        <v>15</v>
      </c>
      <c r="F375" s="14">
        <v>12532.01</v>
      </c>
      <c r="G375" s="12">
        <f t="shared" si="5"/>
        <v>187980.15</v>
      </c>
      <c r="H375" s="22"/>
      <c r="I375" s="22"/>
      <c r="J375" s="10" t="s">
        <v>20</v>
      </c>
      <c r="K375"/>
      <c r="L375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  <c r="AJ375"/>
      <c r="AK375"/>
      <c r="AL375"/>
      <c r="AM375"/>
      <c r="AN375"/>
      <c r="AO375"/>
      <c r="AP375"/>
      <c r="AQ375"/>
      <c r="AR375"/>
      <c r="AS375"/>
      <c r="AT375"/>
      <c r="AU375"/>
      <c r="AV375"/>
      <c r="AW375"/>
      <c r="AX375"/>
      <c r="AY375"/>
      <c r="AZ375"/>
      <c r="BA375"/>
      <c r="BB375"/>
      <c r="BC375"/>
      <c r="BD375"/>
      <c r="BE375"/>
      <c r="BF375"/>
      <c r="BG375"/>
      <c r="BH375"/>
      <c r="BI375"/>
      <c r="BJ375"/>
      <c r="BK375"/>
      <c r="BL375"/>
      <c r="BM375"/>
      <c r="BN375"/>
      <c r="BO375"/>
      <c r="BP375"/>
      <c r="BQ375"/>
      <c r="BR375"/>
      <c r="BS375"/>
      <c r="BT375"/>
      <c r="BU375"/>
      <c r="BV375"/>
    </row>
    <row r="376" spans="1:74" s="4" customFormat="1" ht="53.25" customHeight="1" x14ac:dyDescent="0.2">
      <c r="A376" s="16">
        <v>372</v>
      </c>
      <c r="B376" s="10">
        <v>372</v>
      </c>
      <c r="C376" s="9" t="s">
        <v>381</v>
      </c>
      <c r="D376" s="10" t="s">
        <v>34</v>
      </c>
      <c r="E376" s="13">
        <v>2</v>
      </c>
      <c r="F376" s="14">
        <v>18746.7</v>
      </c>
      <c r="G376" s="12">
        <f t="shared" si="5"/>
        <v>37493.4</v>
      </c>
      <c r="H376" s="22"/>
      <c r="I376" s="22"/>
      <c r="J376" s="10" t="s">
        <v>20</v>
      </c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  <c r="AJ376"/>
      <c r="AK376"/>
      <c r="AL376"/>
      <c r="AM376"/>
      <c r="AN376"/>
      <c r="AO376"/>
      <c r="AP376"/>
      <c r="AQ376"/>
      <c r="AR376"/>
      <c r="AS376"/>
      <c r="AT376"/>
      <c r="AU376"/>
      <c r="AV376"/>
      <c r="AW376"/>
      <c r="AX376"/>
      <c r="AY376"/>
      <c r="AZ376"/>
      <c r="BA376"/>
      <c r="BB376"/>
      <c r="BC376"/>
      <c r="BD376"/>
      <c r="BE376"/>
      <c r="BF376"/>
      <c r="BG376"/>
      <c r="BH376"/>
      <c r="BI376"/>
      <c r="BJ376"/>
      <c r="BK376"/>
      <c r="BL376"/>
      <c r="BM376"/>
      <c r="BN376"/>
      <c r="BO376"/>
      <c r="BP376"/>
      <c r="BQ376"/>
      <c r="BR376"/>
      <c r="BS376"/>
      <c r="BT376"/>
      <c r="BU376"/>
      <c r="BV376"/>
    </row>
    <row r="377" spans="1:74" s="4" customFormat="1" ht="53.25" customHeight="1" x14ac:dyDescent="0.2">
      <c r="A377" s="16">
        <v>373</v>
      </c>
      <c r="B377" s="10">
        <v>373</v>
      </c>
      <c r="C377" s="9" t="s">
        <v>379</v>
      </c>
      <c r="D377" s="10" t="s">
        <v>13</v>
      </c>
      <c r="E377" s="13">
        <v>2</v>
      </c>
      <c r="F377" s="14">
        <v>20486.53</v>
      </c>
      <c r="G377" s="12">
        <f t="shared" si="5"/>
        <v>40973.06</v>
      </c>
      <c r="H377" s="22"/>
      <c r="I377" s="22"/>
      <c r="J377" s="10" t="s">
        <v>20</v>
      </c>
      <c r="K377"/>
      <c r="L377"/>
      <c r="M377"/>
      <c r="N377"/>
      <c r="O377"/>
      <c r="P377"/>
      <c r="Q377"/>
      <c r="R377"/>
      <c r="S377"/>
      <c r="T377"/>
      <c r="U377"/>
      <c r="V377"/>
      <c r="W377"/>
      <c r="X377"/>
      <c r="Y377"/>
      <c r="Z377"/>
      <c r="AA377"/>
      <c r="AB377"/>
      <c r="AC377"/>
      <c r="AD377"/>
      <c r="AE377"/>
      <c r="AF377"/>
      <c r="AG377"/>
      <c r="AH377"/>
      <c r="AI377"/>
      <c r="AJ377"/>
      <c r="AK377"/>
      <c r="AL377"/>
      <c r="AM377"/>
      <c r="AN377"/>
      <c r="AO377"/>
      <c r="AP377"/>
      <c r="AQ377"/>
      <c r="AR377"/>
      <c r="AS377"/>
      <c r="AT377"/>
      <c r="AU377"/>
      <c r="AV377"/>
      <c r="AW377"/>
      <c r="AX377"/>
      <c r="AY377"/>
      <c r="AZ377"/>
      <c r="BA377"/>
      <c r="BB377"/>
      <c r="BC377"/>
      <c r="BD377"/>
      <c r="BE377"/>
      <c r="BF377"/>
      <c r="BG377"/>
      <c r="BH377"/>
      <c r="BI377"/>
      <c r="BJ377"/>
      <c r="BK377"/>
      <c r="BL377"/>
      <c r="BM377"/>
      <c r="BN377"/>
      <c r="BO377"/>
      <c r="BP377"/>
      <c r="BQ377"/>
      <c r="BR377"/>
      <c r="BS377"/>
      <c r="BT377"/>
      <c r="BU377"/>
      <c r="BV377"/>
    </row>
    <row r="378" spans="1:74" s="4" customFormat="1" ht="53.25" customHeight="1" x14ac:dyDescent="0.2">
      <c r="A378" s="16">
        <v>374</v>
      </c>
      <c r="B378" s="10">
        <v>374</v>
      </c>
      <c r="C378" s="9" t="s">
        <v>382</v>
      </c>
      <c r="D378" s="10" t="s">
        <v>191</v>
      </c>
      <c r="E378" s="13">
        <v>19977592.079999998</v>
      </c>
      <c r="F378" s="14">
        <v>1</v>
      </c>
      <c r="G378" s="12">
        <f t="shared" si="5"/>
        <v>19977592.079999998</v>
      </c>
      <c r="H378" s="22"/>
      <c r="I378" s="22"/>
      <c r="J378" s="10" t="s">
        <v>20</v>
      </c>
      <c r="K378"/>
      <c r="L378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  <c r="AJ378"/>
      <c r="AK378"/>
      <c r="AL378"/>
      <c r="AM378"/>
      <c r="AN378"/>
      <c r="AO378"/>
      <c r="AP378"/>
      <c r="AQ378"/>
      <c r="AR378"/>
      <c r="AS378"/>
      <c r="AT378"/>
      <c r="AU378"/>
      <c r="AV378"/>
      <c r="AW378"/>
      <c r="AX378"/>
      <c r="AY378"/>
      <c r="AZ378"/>
      <c r="BA378"/>
      <c r="BB378"/>
      <c r="BC378"/>
      <c r="BD378"/>
      <c r="BE378"/>
      <c r="BF378"/>
      <c r="BG378"/>
      <c r="BH378"/>
      <c r="BI378"/>
      <c r="BJ378"/>
      <c r="BK378"/>
      <c r="BL378"/>
      <c r="BM378"/>
      <c r="BN378"/>
      <c r="BO378"/>
      <c r="BP378"/>
      <c r="BQ378"/>
      <c r="BR378"/>
      <c r="BS378"/>
      <c r="BT378"/>
      <c r="BU378"/>
      <c r="BV378"/>
    </row>
    <row r="379" spans="1:74" s="4" customFormat="1" ht="53.25" customHeight="1" x14ac:dyDescent="0.2">
      <c r="A379" s="16">
        <v>375</v>
      </c>
      <c r="B379" s="10">
        <v>375</v>
      </c>
      <c r="C379" s="9" t="s">
        <v>383</v>
      </c>
      <c r="D379" s="10" t="s">
        <v>34</v>
      </c>
      <c r="E379" s="13">
        <v>6</v>
      </c>
      <c r="F379" s="14">
        <v>1776.38</v>
      </c>
      <c r="G379" s="12">
        <f t="shared" si="5"/>
        <v>10658.28</v>
      </c>
      <c r="H379" s="22"/>
      <c r="I379" s="22"/>
      <c r="J379" s="10" t="s">
        <v>20</v>
      </c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  <c r="AJ379"/>
      <c r="AK379"/>
      <c r="AL379"/>
      <c r="AM379"/>
      <c r="AN379"/>
      <c r="AO379"/>
      <c r="AP379"/>
      <c r="AQ379"/>
      <c r="AR379"/>
      <c r="AS379"/>
      <c r="AT379"/>
      <c r="AU379"/>
      <c r="AV379"/>
      <c r="AW379"/>
      <c r="AX379"/>
      <c r="AY379"/>
      <c r="AZ379"/>
      <c r="BA379"/>
      <c r="BB379"/>
      <c r="BC379"/>
      <c r="BD379"/>
      <c r="BE379"/>
      <c r="BF379"/>
      <c r="BG379"/>
      <c r="BH379"/>
      <c r="BI379"/>
      <c r="BJ379"/>
      <c r="BK379"/>
      <c r="BL379"/>
      <c r="BM379"/>
      <c r="BN379"/>
      <c r="BO379"/>
      <c r="BP379"/>
      <c r="BQ379"/>
      <c r="BR379"/>
      <c r="BS379"/>
      <c r="BT379"/>
      <c r="BU379"/>
      <c r="BV379"/>
    </row>
    <row r="380" spans="1:74" s="4" customFormat="1" ht="53.25" customHeight="1" x14ac:dyDescent="0.2">
      <c r="A380" s="16">
        <v>376</v>
      </c>
      <c r="B380" s="10">
        <v>376</v>
      </c>
      <c r="C380" s="9" t="s">
        <v>384</v>
      </c>
      <c r="D380" s="10" t="s">
        <v>34</v>
      </c>
      <c r="E380" s="13">
        <v>10</v>
      </c>
      <c r="F380" s="14">
        <v>1873.15</v>
      </c>
      <c r="G380" s="12">
        <f t="shared" si="5"/>
        <v>18731.5</v>
      </c>
      <c r="H380" s="22"/>
      <c r="I380" s="22"/>
      <c r="J380" s="10" t="s">
        <v>20</v>
      </c>
      <c r="K380"/>
      <c r="L380"/>
      <c r="M380"/>
      <c r="N380"/>
      <c r="O380"/>
      <c r="P380"/>
      <c r="Q380"/>
      <c r="R380"/>
      <c r="S380"/>
      <c r="T380"/>
      <c r="U380"/>
      <c r="V380"/>
      <c r="W380"/>
      <c r="X380"/>
      <c r="Y380"/>
      <c r="Z380"/>
      <c r="AA380"/>
      <c r="AB380"/>
      <c r="AC380"/>
      <c r="AD380"/>
      <c r="AE380"/>
      <c r="AF380"/>
      <c r="AG380"/>
      <c r="AH380"/>
      <c r="AI380"/>
      <c r="AJ380"/>
      <c r="AK380"/>
      <c r="AL380"/>
      <c r="AM380"/>
      <c r="AN380"/>
      <c r="AO380"/>
      <c r="AP380"/>
      <c r="AQ380"/>
      <c r="AR380"/>
      <c r="AS380"/>
      <c r="AT380"/>
      <c r="AU380"/>
      <c r="AV380"/>
      <c r="AW380"/>
      <c r="AX380"/>
      <c r="AY380"/>
      <c r="AZ380"/>
      <c r="BA380"/>
      <c r="BB380"/>
      <c r="BC380"/>
      <c r="BD380"/>
      <c r="BE380"/>
      <c r="BF380"/>
      <c r="BG380"/>
      <c r="BH380"/>
      <c r="BI380"/>
      <c r="BJ380"/>
      <c r="BK380"/>
      <c r="BL380"/>
      <c r="BM380"/>
      <c r="BN380"/>
      <c r="BO380"/>
      <c r="BP380"/>
      <c r="BQ380"/>
      <c r="BR380"/>
      <c r="BS380"/>
      <c r="BT380"/>
      <c r="BU380"/>
      <c r="BV380"/>
    </row>
    <row r="381" spans="1:74" s="4" customFormat="1" ht="53.25" customHeight="1" x14ac:dyDescent="0.2">
      <c r="A381" s="16">
        <v>377</v>
      </c>
      <c r="B381" s="10">
        <v>377</v>
      </c>
      <c r="C381" s="9" t="s">
        <v>385</v>
      </c>
      <c r="D381" s="10" t="s">
        <v>34</v>
      </c>
      <c r="E381" s="13">
        <v>2</v>
      </c>
      <c r="F381" s="14">
        <v>7425</v>
      </c>
      <c r="G381" s="12">
        <f t="shared" si="5"/>
        <v>14850</v>
      </c>
      <c r="H381" s="22"/>
      <c r="I381" s="22"/>
      <c r="J381" s="10" t="s">
        <v>20</v>
      </c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  <c r="Y381"/>
      <c r="Z381"/>
      <c r="AA381"/>
      <c r="AB381"/>
      <c r="AC381"/>
      <c r="AD381"/>
      <c r="AE381"/>
      <c r="AF381"/>
      <c r="AG381"/>
      <c r="AH381"/>
      <c r="AI381"/>
      <c r="AJ381"/>
      <c r="AK381"/>
      <c r="AL381"/>
      <c r="AM381"/>
      <c r="AN381"/>
      <c r="AO381"/>
      <c r="AP381"/>
      <c r="AQ381"/>
      <c r="AR381"/>
      <c r="AS381"/>
      <c r="AT381"/>
      <c r="AU381"/>
      <c r="AV381"/>
      <c r="AW381"/>
      <c r="AX381"/>
      <c r="AY381"/>
      <c r="AZ381"/>
      <c r="BA381"/>
      <c r="BB381"/>
      <c r="BC381"/>
      <c r="BD381"/>
      <c r="BE381"/>
      <c r="BF381"/>
      <c r="BG381"/>
      <c r="BH381"/>
      <c r="BI381"/>
      <c r="BJ381"/>
      <c r="BK381"/>
      <c r="BL381"/>
      <c r="BM381"/>
      <c r="BN381"/>
      <c r="BO381"/>
      <c r="BP381"/>
      <c r="BQ381"/>
      <c r="BR381"/>
      <c r="BS381"/>
      <c r="BT381"/>
      <c r="BU381"/>
      <c r="BV381"/>
    </row>
    <row r="382" spans="1:74" s="4" customFormat="1" ht="53.25" customHeight="1" x14ac:dyDescent="0.2">
      <c r="A382" s="16">
        <v>378</v>
      </c>
      <c r="B382" s="10">
        <v>378</v>
      </c>
      <c r="C382" s="9" t="s">
        <v>386</v>
      </c>
      <c r="D382" s="10" t="s">
        <v>349</v>
      </c>
      <c r="E382" s="13">
        <v>10</v>
      </c>
      <c r="F382" s="14">
        <v>8594.1299999999992</v>
      </c>
      <c r="G382" s="12">
        <f t="shared" si="5"/>
        <v>85941.299999999988</v>
      </c>
      <c r="H382" s="22"/>
      <c r="I382" s="22"/>
      <c r="J382" s="10" t="s">
        <v>20</v>
      </c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  <c r="AJ382"/>
      <c r="AK382"/>
      <c r="AL382"/>
      <c r="AM382"/>
      <c r="AN382"/>
      <c r="AO382"/>
      <c r="AP382"/>
      <c r="AQ382"/>
      <c r="AR382"/>
      <c r="AS382"/>
      <c r="AT382"/>
      <c r="AU382"/>
      <c r="AV382"/>
      <c r="AW382"/>
      <c r="AX382"/>
      <c r="AY382"/>
      <c r="AZ382"/>
      <c r="BA382"/>
      <c r="BB382"/>
      <c r="BC382"/>
      <c r="BD382"/>
      <c r="BE382"/>
      <c r="BF382"/>
      <c r="BG382"/>
      <c r="BH382"/>
      <c r="BI382"/>
      <c r="BJ382"/>
      <c r="BK382"/>
      <c r="BL382"/>
      <c r="BM382"/>
      <c r="BN382"/>
      <c r="BO382"/>
      <c r="BP382"/>
      <c r="BQ382"/>
      <c r="BR382"/>
      <c r="BS382"/>
      <c r="BT382"/>
      <c r="BU382"/>
      <c r="BV382"/>
    </row>
    <row r="383" spans="1:74" s="4" customFormat="1" ht="53.25" customHeight="1" x14ac:dyDescent="0.2">
      <c r="A383" s="16">
        <v>379</v>
      </c>
      <c r="B383" s="10">
        <v>379</v>
      </c>
      <c r="C383" s="9" t="s">
        <v>379</v>
      </c>
      <c r="D383" s="10" t="s">
        <v>22</v>
      </c>
      <c r="E383" s="13">
        <v>1</v>
      </c>
      <c r="F383" s="14">
        <v>20486.53</v>
      </c>
      <c r="G383" s="12">
        <f t="shared" si="5"/>
        <v>20486.53</v>
      </c>
      <c r="H383" s="22"/>
      <c r="I383" s="22"/>
      <c r="J383" s="10" t="s">
        <v>20</v>
      </c>
      <c r="K383"/>
      <c r="L383"/>
      <c r="M383"/>
      <c r="N383"/>
      <c r="O383"/>
      <c r="P383"/>
      <c r="Q383"/>
      <c r="R383"/>
      <c r="S383"/>
      <c r="T383"/>
      <c r="U383"/>
      <c r="V383"/>
      <c r="W383"/>
      <c r="X383"/>
      <c r="Y383"/>
      <c r="Z383"/>
      <c r="AA383"/>
      <c r="AB383"/>
      <c r="AC383"/>
      <c r="AD383"/>
      <c r="AE383"/>
      <c r="AF383"/>
      <c r="AG383"/>
      <c r="AH383"/>
      <c r="AI383"/>
      <c r="AJ383"/>
      <c r="AK383"/>
      <c r="AL383"/>
      <c r="AM383"/>
      <c r="AN383"/>
      <c r="AO383"/>
      <c r="AP383"/>
      <c r="AQ383"/>
      <c r="AR383"/>
      <c r="AS383"/>
      <c r="AT383"/>
      <c r="AU383"/>
      <c r="AV383"/>
      <c r="AW383"/>
      <c r="AX383"/>
      <c r="AY383"/>
      <c r="AZ383"/>
      <c r="BA383"/>
      <c r="BB383"/>
      <c r="BC383"/>
      <c r="BD383"/>
      <c r="BE383"/>
      <c r="BF383"/>
      <c r="BG383"/>
      <c r="BH383"/>
      <c r="BI383"/>
      <c r="BJ383"/>
      <c r="BK383"/>
      <c r="BL383"/>
      <c r="BM383"/>
      <c r="BN383"/>
      <c r="BO383"/>
      <c r="BP383"/>
      <c r="BQ383"/>
      <c r="BR383"/>
      <c r="BS383"/>
      <c r="BT383"/>
      <c r="BU383"/>
      <c r="BV383"/>
    </row>
    <row r="384" spans="1:74" s="4" customFormat="1" ht="53.25" customHeight="1" x14ac:dyDescent="0.2">
      <c r="A384" s="16">
        <v>380</v>
      </c>
      <c r="B384" s="10">
        <v>380</v>
      </c>
      <c r="C384" s="9" t="s">
        <v>387</v>
      </c>
      <c r="D384" s="10" t="s">
        <v>30</v>
      </c>
      <c r="E384" s="13">
        <v>5</v>
      </c>
      <c r="F384" s="14">
        <v>25000</v>
      </c>
      <c r="G384" s="12">
        <f t="shared" si="5"/>
        <v>125000</v>
      </c>
      <c r="H384" s="22"/>
      <c r="I384" s="22"/>
      <c r="J384" s="10" t="s">
        <v>20</v>
      </c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  <c r="Y384"/>
      <c r="Z384"/>
      <c r="AA384"/>
      <c r="AB384"/>
      <c r="AC384"/>
      <c r="AD384"/>
      <c r="AE384"/>
      <c r="AF384"/>
      <c r="AG384"/>
      <c r="AH384"/>
      <c r="AI384"/>
      <c r="AJ384"/>
      <c r="AK384"/>
      <c r="AL384"/>
      <c r="AM384"/>
      <c r="AN384"/>
      <c r="AO384"/>
      <c r="AP384"/>
      <c r="AQ384"/>
      <c r="AR384"/>
      <c r="AS384"/>
      <c r="AT384"/>
      <c r="AU384"/>
      <c r="AV384"/>
      <c r="AW384"/>
      <c r="AX384"/>
      <c r="AY384"/>
      <c r="AZ384"/>
      <c r="BA384"/>
      <c r="BB384"/>
      <c r="BC384"/>
      <c r="BD384"/>
      <c r="BE384"/>
      <c r="BF384"/>
      <c r="BG384"/>
      <c r="BH384"/>
      <c r="BI384"/>
      <c r="BJ384"/>
      <c r="BK384"/>
      <c r="BL384"/>
      <c r="BM384"/>
      <c r="BN384"/>
      <c r="BO384"/>
      <c r="BP384"/>
      <c r="BQ384"/>
      <c r="BR384"/>
      <c r="BS384"/>
      <c r="BT384"/>
      <c r="BU384"/>
      <c r="BV384"/>
    </row>
    <row r="385" spans="1:74" s="4" customFormat="1" ht="53.25" customHeight="1" x14ac:dyDescent="0.2">
      <c r="A385" s="16">
        <v>381</v>
      </c>
      <c r="B385" s="10">
        <v>381</v>
      </c>
      <c r="C385" s="9" t="s">
        <v>388</v>
      </c>
      <c r="D385" s="10" t="s">
        <v>30</v>
      </c>
      <c r="E385" s="13">
        <v>15</v>
      </c>
      <c r="F385" s="14">
        <v>16485.759999999998</v>
      </c>
      <c r="G385" s="12">
        <f t="shared" si="5"/>
        <v>247286.39999999997</v>
      </c>
      <c r="H385" s="22"/>
      <c r="I385" s="22"/>
      <c r="J385" s="10" t="s">
        <v>20</v>
      </c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  <c r="AJ385"/>
      <c r="AK385"/>
      <c r="AL385"/>
      <c r="AM385"/>
      <c r="AN385"/>
      <c r="AO385"/>
      <c r="AP385"/>
      <c r="AQ385"/>
      <c r="AR385"/>
      <c r="AS385"/>
      <c r="AT385"/>
      <c r="AU385"/>
      <c r="AV385"/>
      <c r="AW385"/>
      <c r="AX385"/>
      <c r="AY385"/>
      <c r="AZ385"/>
      <c r="BA385"/>
      <c r="BB385"/>
      <c r="BC385"/>
      <c r="BD385"/>
      <c r="BE385"/>
      <c r="BF385"/>
      <c r="BG385"/>
      <c r="BH385"/>
      <c r="BI385"/>
      <c r="BJ385"/>
      <c r="BK385"/>
      <c r="BL385"/>
      <c r="BM385"/>
      <c r="BN385"/>
      <c r="BO385"/>
      <c r="BP385"/>
      <c r="BQ385"/>
      <c r="BR385"/>
      <c r="BS385"/>
      <c r="BT385"/>
      <c r="BU385"/>
      <c r="BV385"/>
    </row>
    <row r="386" spans="1:74" s="4" customFormat="1" ht="53.25" customHeight="1" x14ac:dyDescent="0.2">
      <c r="A386" s="16">
        <v>382</v>
      </c>
      <c r="B386" s="10">
        <v>382</v>
      </c>
      <c r="C386" s="9" t="s">
        <v>389</v>
      </c>
      <c r="D386" s="10" t="s">
        <v>57</v>
      </c>
      <c r="E386" s="13">
        <v>10</v>
      </c>
      <c r="F386" s="14">
        <v>3500</v>
      </c>
      <c r="G386" s="12">
        <f t="shared" si="5"/>
        <v>35000</v>
      </c>
      <c r="H386" s="22"/>
      <c r="I386" s="22"/>
      <c r="J386" s="10" t="s">
        <v>20</v>
      </c>
      <c r="K386"/>
      <c r="L386"/>
      <c r="M386"/>
      <c r="N386"/>
      <c r="O386"/>
      <c r="P386"/>
      <c r="Q386"/>
      <c r="R386"/>
      <c r="S386"/>
      <c r="T386"/>
      <c r="U386"/>
      <c r="V386"/>
      <c r="W386"/>
      <c r="X386"/>
      <c r="Y386"/>
      <c r="Z386"/>
      <c r="AA386"/>
      <c r="AB386"/>
      <c r="AC386"/>
      <c r="AD386"/>
      <c r="AE386"/>
      <c r="AF386"/>
      <c r="AG386"/>
      <c r="AH386"/>
      <c r="AI386"/>
      <c r="AJ386"/>
      <c r="AK386"/>
      <c r="AL386"/>
      <c r="AM386"/>
      <c r="AN386"/>
      <c r="AO386"/>
      <c r="AP386"/>
      <c r="AQ386"/>
      <c r="AR386"/>
      <c r="AS386"/>
      <c r="AT386"/>
      <c r="AU386"/>
      <c r="AV386"/>
      <c r="AW386"/>
      <c r="AX386"/>
      <c r="AY386"/>
      <c r="AZ386"/>
      <c r="BA386"/>
      <c r="BB386"/>
      <c r="BC386"/>
      <c r="BD386"/>
      <c r="BE386"/>
      <c r="BF386"/>
      <c r="BG386"/>
      <c r="BH386"/>
      <c r="BI386"/>
      <c r="BJ386"/>
      <c r="BK386"/>
      <c r="BL386"/>
      <c r="BM386"/>
      <c r="BN386"/>
      <c r="BO386"/>
      <c r="BP386"/>
      <c r="BQ386"/>
      <c r="BR386"/>
      <c r="BS386"/>
      <c r="BT386"/>
      <c r="BU386"/>
      <c r="BV386"/>
    </row>
    <row r="387" spans="1:74" s="4" customFormat="1" ht="53.25" customHeight="1" x14ac:dyDescent="0.2">
      <c r="A387" s="16">
        <v>383</v>
      </c>
      <c r="B387" s="10">
        <v>383</v>
      </c>
      <c r="C387" s="9" t="s">
        <v>382</v>
      </c>
      <c r="D387" s="10" t="s">
        <v>191</v>
      </c>
      <c r="E387" s="13">
        <v>11911752.640000001</v>
      </c>
      <c r="F387" s="14">
        <v>1</v>
      </c>
      <c r="G387" s="12">
        <f t="shared" si="5"/>
        <v>11911752.640000001</v>
      </c>
      <c r="H387" s="22"/>
      <c r="I387" s="22"/>
      <c r="J387" s="10" t="s">
        <v>20</v>
      </c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  <c r="AJ387"/>
      <c r="AK387"/>
      <c r="AL387"/>
      <c r="AM387"/>
      <c r="AN387"/>
      <c r="AO387"/>
      <c r="AP387"/>
      <c r="AQ387"/>
      <c r="AR387"/>
      <c r="AS387"/>
      <c r="AT387"/>
      <c r="AU387"/>
      <c r="AV387"/>
      <c r="AW387"/>
      <c r="AX387"/>
      <c r="AY387"/>
      <c r="AZ387"/>
      <c r="BA387"/>
      <c r="BB387"/>
      <c r="BC387"/>
      <c r="BD387"/>
      <c r="BE387"/>
      <c r="BF387"/>
      <c r="BG387"/>
      <c r="BH387"/>
      <c r="BI387"/>
      <c r="BJ387"/>
      <c r="BK387"/>
      <c r="BL387"/>
      <c r="BM387"/>
      <c r="BN387"/>
      <c r="BO387"/>
      <c r="BP387"/>
      <c r="BQ387"/>
      <c r="BR387"/>
      <c r="BS387"/>
      <c r="BT387"/>
      <c r="BU387"/>
      <c r="BV387"/>
    </row>
    <row r="388" spans="1:74" s="4" customFormat="1" ht="53.25" customHeight="1" x14ac:dyDescent="0.2">
      <c r="A388" s="16">
        <v>384</v>
      </c>
      <c r="B388" s="10">
        <v>384</v>
      </c>
      <c r="C388" s="9" t="s">
        <v>390</v>
      </c>
      <c r="D388" s="10" t="s">
        <v>26</v>
      </c>
      <c r="E388" s="13">
        <v>20</v>
      </c>
      <c r="F388" s="14">
        <v>45752</v>
      </c>
      <c r="G388" s="12">
        <f t="shared" si="5"/>
        <v>915040</v>
      </c>
      <c r="H388" s="22"/>
      <c r="I388" s="22"/>
      <c r="J388" s="10" t="s">
        <v>20</v>
      </c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  <c r="AJ388"/>
      <c r="AK388"/>
      <c r="AL388"/>
      <c r="AM388"/>
      <c r="AN388"/>
      <c r="AO388"/>
      <c r="AP388"/>
      <c r="AQ388"/>
      <c r="AR388"/>
      <c r="AS388"/>
      <c r="AT388"/>
      <c r="AU388"/>
      <c r="AV388"/>
      <c r="AW388"/>
      <c r="AX388"/>
      <c r="AY388"/>
      <c r="AZ388"/>
      <c r="BA388"/>
      <c r="BB388"/>
      <c r="BC388"/>
      <c r="BD388"/>
      <c r="BE388"/>
      <c r="BF388"/>
      <c r="BG388"/>
      <c r="BH388"/>
      <c r="BI388"/>
      <c r="BJ388"/>
      <c r="BK388"/>
      <c r="BL388"/>
      <c r="BM388"/>
      <c r="BN388"/>
      <c r="BO388"/>
      <c r="BP388"/>
      <c r="BQ388"/>
      <c r="BR388"/>
      <c r="BS388"/>
      <c r="BT388"/>
      <c r="BU388"/>
      <c r="BV388"/>
    </row>
    <row r="389" spans="1:74" s="4" customFormat="1" ht="53.25" customHeight="1" x14ac:dyDescent="0.2">
      <c r="A389" s="16">
        <v>385</v>
      </c>
      <c r="B389" s="10">
        <v>385</v>
      </c>
      <c r="C389" s="9" t="s">
        <v>379</v>
      </c>
      <c r="D389" s="10" t="s">
        <v>391</v>
      </c>
      <c r="E389" s="13">
        <v>1</v>
      </c>
      <c r="F389" s="14">
        <v>20486.53</v>
      </c>
      <c r="G389" s="12">
        <f t="shared" ref="G389:G452" si="6">+E389*F389</f>
        <v>20486.53</v>
      </c>
      <c r="H389" s="22"/>
      <c r="I389" s="22"/>
      <c r="J389" s="10" t="s">
        <v>20</v>
      </c>
      <c r="K389"/>
      <c r="L389"/>
      <c r="M389"/>
      <c r="N389"/>
      <c r="O389"/>
      <c r="P389"/>
      <c r="Q389"/>
      <c r="R389"/>
      <c r="S389"/>
      <c r="T389"/>
      <c r="U389"/>
      <c r="V389"/>
      <c r="W389"/>
      <c r="X389"/>
      <c r="Y389"/>
      <c r="Z389"/>
      <c r="AA389"/>
      <c r="AB389"/>
      <c r="AC389"/>
      <c r="AD389"/>
      <c r="AE389"/>
      <c r="AF389"/>
      <c r="AG389"/>
      <c r="AH389"/>
      <c r="AI389"/>
      <c r="AJ389"/>
      <c r="AK389"/>
      <c r="AL389"/>
      <c r="AM389"/>
      <c r="AN389"/>
      <c r="AO389"/>
      <c r="AP389"/>
      <c r="AQ389"/>
      <c r="AR389"/>
      <c r="AS389"/>
      <c r="AT389"/>
      <c r="AU389"/>
      <c r="AV389"/>
      <c r="AW389"/>
      <c r="AX389"/>
      <c r="AY389"/>
      <c r="AZ389"/>
      <c r="BA389"/>
      <c r="BB389"/>
      <c r="BC389"/>
      <c r="BD389"/>
      <c r="BE389"/>
      <c r="BF389"/>
      <c r="BG389"/>
      <c r="BH389"/>
      <c r="BI389"/>
      <c r="BJ389"/>
      <c r="BK389"/>
      <c r="BL389"/>
      <c r="BM389"/>
      <c r="BN389"/>
      <c r="BO389"/>
      <c r="BP389"/>
      <c r="BQ389"/>
      <c r="BR389"/>
      <c r="BS389"/>
      <c r="BT389"/>
      <c r="BU389"/>
      <c r="BV389"/>
    </row>
    <row r="390" spans="1:74" s="4" customFormat="1" ht="53.25" customHeight="1" x14ac:dyDescent="0.2">
      <c r="A390" s="16">
        <v>386</v>
      </c>
      <c r="B390" s="10">
        <v>386</v>
      </c>
      <c r="C390" s="9" t="s">
        <v>392</v>
      </c>
      <c r="D390" s="10" t="s">
        <v>26</v>
      </c>
      <c r="E390" s="13">
        <v>30</v>
      </c>
      <c r="F390" s="14">
        <v>36818.32</v>
      </c>
      <c r="G390" s="12">
        <f t="shared" si="6"/>
        <v>1104549.6000000001</v>
      </c>
      <c r="H390" s="22"/>
      <c r="I390" s="22"/>
      <c r="J390" s="10" t="s">
        <v>20</v>
      </c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  <c r="Y390"/>
      <c r="Z390"/>
      <c r="AA390"/>
      <c r="AB390"/>
      <c r="AC390"/>
      <c r="AD390"/>
      <c r="AE390"/>
      <c r="AF390"/>
      <c r="AG390"/>
      <c r="AH390"/>
      <c r="AI390"/>
      <c r="AJ390"/>
      <c r="AK390"/>
      <c r="AL390"/>
      <c r="AM390"/>
      <c r="AN390"/>
      <c r="AO390"/>
      <c r="AP390"/>
      <c r="AQ390"/>
      <c r="AR390"/>
      <c r="AS390"/>
      <c r="AT390"/>
      <c r="AU390"/>
      <c r="AV390"/>
      <c r="AW390"/>
      <c r="AX390"/>
      <c r="AY390"/>
      <c r="AZ390"/>
      <c r="BA390"/>
      <c r="BB390"/>
      <c r="BC390"/>
      <c r="BD390"/>
      <c r="BE390"/>
      <c r="BF390"/>
      <c r="BG390"/>
      <c r="BH390"/>
      <c r="BI390"/>
      <c r="BJ390"/>
      <c r="BK390"/>
      <c r="BL390"/>
      <c r="BM390"/>
      <c r="BN390"/>
      <c r="BO390"/>
      <c r="BP390"/>
      <c r="BQ390"/>
      <c r="BR390"/>
      <c r="BS390"/>
      <c r="BT390"/>
      <c r="BU390"/>
      <c r="BV390"/>
    </row>
    <row r="391" spans="1:74" s="4" customFormat="1" ht="53.25" customHeight="1" x14ac:dyDescent="0.2">
      <c r="A391" s="16">
        <v>387</v>
      </c>
      <c r="B391" s="10">
        <v>387</v>
      </c>
      <c r="C391" s="9" t="s">
        <v>379</v>
      </c>
      <c r="D391" s="10" t="s">
        <v>26</v>
      </c>
      <c r="E391" s="13">
        <v>1</v>
      </c>
      <c r="F391" s="14">
        <v>20486.53</v>
      </c>
      <c r="G391" s="12">
        <f t="shared" si="6"/>
        <v>20486.53</v>
      </c>
      <c r="H391" s="22"/>
      <c r="I391" s="22"/>
      <c r="J391" s="10" t="s">
        <v>20</v>
      </c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  <c r="AJ391"/>
      <c r="AK391"/>
      <c r="AL391"/>
      <c r="AM391"/>
      <c r="AN391"/>
      <c r="AO391"/>
      <c r="AP391"/>
      <c r="AQ391"/>
      <c r="AR391"/>
      <c r="AS391"/>
      <c r="AT391"/>
      <c r="AU391"/>
      <c r="AV391"/>
      <c r="AW391"/>
      <c r="AX391"/>
      <c r="AY391"/>
      <c r="AZ391"/>
      <c r="BA391"/>
      <c r="BB391"/>
      <c r="BC391"/>
      <c r="BD391"/>
      <c r="BE391"/>
      <c r="BF391"/>
      <c r="BG391"/>
      <c r="BH391"/>
      <c r="BI391"/>
      <c r="BJ391"/>
      <c r="BK391"/>
      <c r="BL391"/>
      <c r="BM391"/>
      <c r="BN391"/>
      <c r="BO391"/>
      <c r="BP391"/>
      <c r="BQ391"/>
      <c r="BR391"/>
      <c r="BS391"/>
      <c r="BT391"/>
      <c r="BU391"/>
      <c r="BV391"/>
    </row>
    <row r="392" spans="1:74" s="4" customFormat="1" ht="53.25" customHeight="1" x14ac:dyDescent="0.2">
      <c r="A392" s="16">
        <v>388</v>
      </c>
      <c r="B392" s="8">
        <v>388</v>
      </c>
      <c r="C392" s="9" t="s">
        <v>393</v>
      </c>
      <c r="D392" s="10" t="s">
        <v>394</v>
      </c>
      <c r="E392" s="11">
        <v>1</v>
      </c>
      <c r="F392" s="11">
        <v>234330</v>
      </c>
      <c r="G392" s="12">
        <f t="shared" si="6"/>
        <v>234330</v>
      </c>
      <c r="H392" s="21"/>
      <c r="I392" s="21"/>
      <c r="J392" s="17" t="s">
        <v>14</v>
      </c>
      <c r="K392"/>
      <c r="L392"/>
      <c r="M392"/>
      <c r="N392"/>
      <c r="O392"/>
      <c r="P392"/>
      <c r="Q392"/>
      <c r="R392"/>
      <c r="S392"/>
      <c r="T392"/>
      <c r="U392"/>
      <c r="V392"/>
      <c r="W392"/>
      <c r="X392"/>
      <c r="Y392"/>
      <c r="Z392"/>
      <c r="AA392"/>
      <c r="AB392"/>
      <c r="AC392"/>
      <c r="AD392"/>
      <c r="AE392"/>
      <c r="AF392"/>
      <c r="AG392"/>
      <c r="AH392"/>
      <c r="AI392"/>
      <c r="AJ392"/>
      <c r="AK392"/>
      <c r="AL392"/>
      <c r="AM392"/>
      <c r="AN392"/>
      <c r="AO392"/>
      <c r="AP392"/>
      <c r="AQ392"/>
      <c r="AR392"/>
      <c r="AS392"/>
      <c r="AT392"/>
      <c r="AU392"/>
      <c r="AV392"/>
      <c r="AW392"/>
      <c r="AX392"/>
      <c r="AY392"/>
      <c r="AZ392"/>
      <c r="BA392"/>
      <c r="BB392"/>
      <c r="BC392"/>
      <c r="BD392"/>
      <c r="BE392"/>
      <c r="BF392"/>
      <c r="BG392"/>
      <c r="BH392"/>
      <c r="BI392"/>
      <c r="BJ392"/>
      <c r="BK392"/>
      <c r="BL392"/>
      <c r="BM392"/>
      <c r="BN392"/>
      <c r="BO392"/>
      <c r="BP392"/>
      <c r="BQ392"/>
      <c r="BR392"/>
      <c r="BS392"/>
      <c r="BT392"/>
      <c r="BU392"/>
      <c r="BV392"/>
    </row>
    <row r="393" spans="1:74" s="4" customFormat="1" ht="53.25" customHeight="1" x14ac:dyDescent="0.2">
      <c r="A393" s="16">
        <v>389</v>
      </c>
      <c r="B393" s="10">
        <v>389</v>
      </c>
      <c r="C393" s="9" t="s">
        <v>395</v>
      </c>
      <c r="D393" s="10" t="s">
        <v>182</v>
      </c>
      <c r="E393" s="13">
        <v>12</v>
      </c>
      <c r="F393" s="14">
        <v>9418.32</v>
      </c>
      <c r="G393" s="12">
        <f t="shared" si="6"/>
        <v>113019.84</v>
      </c>
      <c r="H393" s="22"/>
      <c r="I393" s="22"/>
      <c r="J393" s="10" t="s">
        <v>20</v>
      </c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  <c r="Y393"/>
      <c r="Z393"/>
      <c r="AA393"/>
      <c r="AB393"/>
      <c r="AC393"/>
      <c r="AD393"/>
      <c r="AE393"/>
      <c r="AF393"/>
      <c r="AG393"/>
      <c r="AH393"/>
      <c r="AI393"/>
      <c r="AJ393"/>
      <c r="AK393"/>
      <c r="AL393"/>
      <c r="AM393"/>
      <c r="AN393"/>
      <c r="AO393"/>
      <c r="AP393"/>
      <c r="AQ393"/>
      <c r="AR393"/>
      <c r="AS393"/>
      <c r="AT393"/>
      <c r="AU393"/>
      <c r="AV393"/>
      <c r="AW393"/>
      <c r="AX393"/>
      <c r="AY393"/>
      <c r="AZ393"/>
      <c r="BA393"/>
      <c r="BB393"/>
      <c r="BC393"/>
      <c r="BD393"/>
      <c r="BE393"/>
      <c r="BF393"/>
      <c r="BG393"/>
      <c r="BH393"/>
      <c r="BI393"/>
      <c r="BJ393"/>
      <c r="BK393"/>
      <c r="BL393"/>
      <c r="BM393"/>
      <c r="BN393"/>
      <c r="BO393"/>
      <c r="BP393"/>
      <c r="BQ393"/>
      <c r="BR393"/>
      <c r="BS393"/>
      <c r="BT393"/>
      <c r="BU393"/>
      <c r="BV393"/>
    </row>
    <row r="394" spans="1:74" s="4" customFormat="1" ht="53.25" customHeight="1" x14ac:dyDescent="0.2">
      <c r="A394" s="16">
        <v>390</v>
      </c>
      <c r="B394" s="10">
        <v>390</v>
      </c>
      <c r="C394" s="9" t="s">
        <v>396</v>
      </c>
      <c r="D394" s="10" t="s">
        <v>182</v>
      </c>
      <c r="E394" s="13">
        <v>4</v>
      </c>
      <c r="F394" s="14">
        <v>10764.09</v>
      </c>
      <c r="G394" s="12">
        <f t="shared" si="6"/>
        <v>43056.36</v>
      </c>
      <c r="H394" s="22"/>
      <c r="I394" s="22"/>
      <c r="J394" s="10" t="s">
        <v>20</v>
      </c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  <c r="AJ394"/>
      <c r="AK394"/>
      <c r="AL394"/>
      <c r="AM394"/>
      <c r="AN394"/>
      <c r="AO394"/>
      <c r="AP394"/>
      <c r="AQ394"/>
      <c r="AR394"/>
      <c r="AS394"/>
      <c r="AT394"/>
      <c r="AU394"/>
      <c r="AV394"/>
      <c r="AW394"/>
      <c r="AX394"/>
      <c r="AY394"/>
      <c r="AZ394"/>
      <c r="BA394"/>
      <c r="BB394"/>
      <c r="BC394"/>
      <c r="BD394"/>
      <c r="BE394"/>
      <c r="BF394"/>
      <c r="BG394"/>
      <c r="BH394"/>
      <c r="BI394"/>
      <c r="BJ394"/>
      <c r="BK394"/>
      <c r="BL394"/>
      <c r="BM394"/>
      <c r="BN394"/>
      <c r="BO394"/>
      <c r="BP394"/>
      <c r="BQ394"/>
      <c r="BR394"/>
      <c r="BS394"/>
      <c r="BT394"/>
      <c r="BU394"/>
      <c r="BV394"/>
    </row>
    <row r="395" spans="1:74" s="4" customFormat="1" ht="53.25" customHeight="1" x14ac:dyDescent="0.2">
      <c r="A395" s="16">
        <v>391</v>
      </c>
      <c r="B395" s="10">
        <v>391</v>
      </c>
      <c r="C395" s="9" t="s">
        <v>397</v>
      </c>
      <c r="D395" s="10" t="s">
        <v>182</v>
      </c>
      <c r="E395" s="13">
        <v>6</v>
      </c>
      <c r="F395" s="14">
        <v>10764.09</v>
      </c>
      <c r="G395" s="12">
        <f t="shared" si="6"/>
        <v>64584.54</v>
      </c>
      <c r="H395" s="22"/>
      <c r="I395" s="22"/>
      <c r="J395" s="10" t="s">
        <v>20</v>
      </c>
      <c r="K395"/>
      <c r="L395"/>
      <c r="M395"/>
      <c r="N395"/>
      <c r="O395"/>
      <c r="P395"/>
      <c r="Q395"/>
      <c r="R395"/>
      <c r="S395"/>
      <c r="T395"/>
      <c r="U395"/>
      <c r="V395"/>
      <c r="W395"/>
      <c r="X395"/>
      <c r="Y395"/>
      <c r="Z395"/>
      <c r="AA395"/>
      <c r="AB395"/>
      <c r="AC395"/>
      <c r="AD395"/>
      <c r="AE395"/>
      <c r="AF395"/>
      <c r="AG395"/>
      <c r="AH395"/>
      <c r="AI395"/>
      <c r="AJ395"/>
      <c r="AK395"/>
      <c r="AL395"/>
      <c r="AM395"/>
      <c r="AN395"/>
      <c r="AO395"/>
      <c r="AP395"/>
      <c r="AQ395"/>
      <c r="AR395"/>
      <c r="AS395"/>
      <c r="AT395"/>
      <c r="AU395"/>
      <c r="AV395"/>
      <c r="AW395"/>
      <c r="AX395"/>
      <c r="AY395"/>
      <c r="AZ395"/>
      <c r="BA395"/>
      <c r="BB395"/>
      <c r="BC395"/>
      <c r="BD395"/>
      <c r="BE395"/>
      <c r="BF395"/>
      <c r="BG395"/>
      <c r="BH395"/>
      <c r="BI395"/>
      <c r="BJ395"/>
      <c r="BK395"/>
      <c r="BL395"/>
      <c r="BM395"/>
      <c r="BN395"/>
      <c r="BO395"/>
      <c r="BP395"/>
      <c r="BQ395"/>
      <c r="BR395"/>
      <c r="BS395"/>
      <c r="BT395"/>
      <c r="BU395"/>
      <c r="BV395"/>
    </row>
    <row r="396" spans="1:74" s="4" customFormat="1" ht="53.25" customHeight="1" x14ac:dyDescent="0.2">
      <c r="A396" s="16">
        <v>392</v>
      </c>
      <c r="B396" s="10">
        <v>392</v>
      </c>
      <c r="C396" s="9" t="s">
        <v>398</v>
      </c>
      <c r="D396" s="10" t="s">
        <v>182</v>
      </c>
      <c r="E396" s="13">
        <v>1</v>
      </c>
      <c r="F396" s="14">
        <v>20182.41</v>
      </c>
      <c r="G396" s="12">
        <f t="shared" si="6"/>
        <v>20182.41</v>
      </c>
      <c r="H396" s="22"/>
      <c r="I396" s="22"/>
      <c r="J396" s="10" t="s">
        <v>20</v>
      </c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  <c r="Y396"/>
      <c r="Z396"/>
      <c r="AA396"/>
      <c r="AB396"/>
      <c r="AC396"/>
      <c r="AD396"/>
      <c r="AE396"/>
      <c r="AF396"/>
      <c r="AG396"/>
      <c r="AH396"/>
      <c r="AI396"/>
      <c r="AJ396"/>
      <c r="AK396"/>
      <c r="AL396"/>
      <c r="AM396"/>
      <c r="AN396"/>
      <c r="AO396"/>
      <c r="AP396"/>
      <c r="AQ396"/>
      <c r="AR396"/>
      <c r="AS396"/>
      <c r="AT396"/>
      <c r="AU396"/>
      <c r="AV396"/>
      <c r="AW396"/>
      <c r="AX396"/>
      <c r="AY396"/>
      <c r="AZ396"/>
      <c r="BA396"/>
      <c r="BB396"/>
      <c r="BC396"/>
      <c r="BD396"/>
      <c r="BE396"/>
      <c r="BF396"/>
      <c r="BG396"/>
      <c r="BH396"/>
      <c r="BI396"/>
      <c r="BJ396"/>
      <c r="BK396"/>
      <c r="BL396"/>
      <c r="BM396"/>
      <c r="BN396"/>
      <c r="BO396"/>
      <c r="BP396"/>
      <c r="BQ396"/>
      <c r="BR396"/>
      <c r="BS396"/>
      <c r="BT396"/>
      <c r="BU396"/>
      <c r="BV396"/>
    </row>
    <row r="397" spans="1:74" s="4" customFormat="1" ht="53.25" customHeight="1" x14ac:dyDescent="0.2">
      <c r="A397" s="16">
        <v>393</v>
      </c>
      <c r="B397" s="10">
        <v>393</v>
      </c>
      <c r="C397" s="9" t="s">
        <v>399</v>
      </c>
      <c r="D397" s="10" t="s">
        <v>191</v>
      </c>
      <c r="E397" s="13">
        <v>83.38</v>
      </c>
      <c r="F397" s="14">
        <v>1</v>
      </c>
      <c r="G397" s="12">
        <f t="shared" si="6"/>
        <v>83.38</v>
      </c>
      <c r="H397" s="22"/>
      <c r="I397" s="22"/>
      <c r="J397" s="17" t="s">
        <v>14</v>
      </c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  <c r="AJ397"/>
      <c r="AK397"/>
      <c r="AL397"/>
      <c r="AM397"/>
      <c r="AN397"/>
      <c r="AO397"/>
      <c r="AP397"/>
      <c r="AQ397"/>
      <c r="AR397"/>
      <c r="AS397"/>
      <c r="AT397"/>
      <c r="AU397"/>
      <c r="AV397"/>
      <c r="AW397"/>
      <c r="AX397"/>
      <c r="AY397"/>
      <c r="AZ397"/>
      <c r="BA397"/>
      <c r="BB397"/>
      <c r="BC397"/>
      <c r="BD397"/>
      <c r="BE397"/>
      <c r="BF397"/>
      <c r="BG397"/>
      <c r="BH397"/>
      <c r="BI397"/>
      <c r="BJ397"/>
      <c r="BK397"/>
      <c r="BL397"/>
      <c r="BM397"/>
      <c r="BN397"/>
      <c r="BO397"/>
      <c r="BP397"/>
      <c r="BQ397"/>
      <c r="BR397"/>
      <c r="BS397"/>
      <c r="BT397"/>
      <c r="BU397"/>
      <c r="BV397"/>
    </row>
    <row r="398" spans="1:74" s="4" customFormat="1" ht="53.25" customHeight="1" x14ac:dyDescent="0.2">
      <c r="A398" s="16">
        <v>394</v>
      </c>
      <c r="B398" s="10">
        <v>394</v>
      </c>
      <c r="C398" s="9" t="s">
        <v>400</v>
      </c>
      <c r="D398" s="10" t="s">
        <v>182</v>
      </c>
      <c r="E398" s="13">
        <v>6</v>
      </c>
      <c r="F398" s="14">
        <v>63480</v>
      </c>
      <c r="G398" s="12">
        <f t="shared" si="6"/>
        <v>380880</v>
      </c>
      <c r="H398" s="22"/>
      <c r="I398" s="22"/>
      <c r="J398" s="10" t="s">
        <v>20</v>
      </c>
      <c r="K398"/>
      <c r="L398"/>
      <c r="M398"/>
      <c r="N398"/>
      <c r="O398"/>
      <c r="P398"/>
      <c r="Q398"/>
      <c r="R398"/>
      <c r="S398"/>
      <c r="T398"/>
      <c r="U398"/>
      <c r="V398"/>
      <c r="W398"/>
      <c r="X398"/>
      <c r="Y398"/>
      <c r="Z398"/>
      <c r="AA398"/>
      <c r="AB398"/>
      <c r="AC398"/>
      <c r="AD398"/>
      <c r="AE398"/>
      <c r="AF398"/>
      <c r="AG398"/>
      <c r="AH398"/>
      <c r="AI398"/>
      <c r="AJ398"/>
      <c r="AK398"/>
      <c r="AL398"/>
      <c r="AM398"/>
      <c r="AN398"/>
      <c r="AO398"/>
      <c r="AP398"/>
      <c r="AQ398"/>
      <c r="AR398"/>
      <c r="AS398"/>
      <c r="AT398"/>
      <c r="AU398"/>
      <c r="AV398"/>
      <c r="AW398"/>
      <c r="AX398"/>
      <c r="AY398"/>
      <c r="AZ398"/>
      <c r="BA398"/>
      <c r="BB398"/>
      <c r="BC398"/>
      <c r="BD398"/>
      <c r="BE398"/>
      <c r="BF398"/>
      <c r="BG398"/>
      <c r="BH398"/>
      <c r="BI398"/>
      <c r="BJ398"/>
      <c r="BK398"/>
      <c r="BL398"/>
      <c r="BM398"/>
      <c r="BN398"/>
      <c r="BO398"/>
      <c r="BP398"/>
      <c r="BQ398"/>
      <c r="BR398"/>
      <c r="BS398"/>
      <c r="BT398"/>
      <c r="BU398"/>
      <c r="BV398"/>
    </row>
    <row r="399" spans="1:74" s="4" customFormat="1" ht="53.25" customHeight="1" x14ac:dyDescent="0.2">
      <c r="A399" s="16">
        <v>395</v>
      </c>
      <c r="B399" s="10">
        <v>395</v>
      </c>
      <c r="C399" s="9" t="s">
        <v>401</v>
      </c>
      <c r="D399" s="10" t="s">
        <v>182</v>
      </c>
      <c r="E399" s="13">
        <v>2</v>
      </c>
      <c r="F399" s="14">
        <v>134546</v>
      </c>
      <c r="G399" s="12">
        <f t="shared" si="6"/>
        <v>269092</v>
      </c>
      <c r="H399" s="22"/>
      <c r="I399" s="22"/>
      <c r="J399" s="10" t="s">
        <v>20</v>
      </c>
      <c r="K399"/>
      <c r="L399"/>
      <c r="M399"/>
      <c r="N399"/>
      <c r="O399"/>
      <c r="P399"/>
      <c r="Q399"/>
      <c r="R399"/>
      <c r="S399"/>
      <c r="T399"/>
      <c r="U399"/>
      <c r="V399"/>
      <c r="W399"/>
      <c r="X399"/>
      <c r="Y399"/>
      <c r="Z399"/>
      <c r="AA399"/>
      <c r="AB399"/>
      <c r="AC399"/>
      <c r="AD399"/>
      <c r="AE399"/>
      <c r="AF399"/>
      <c r="AG399"/>
      <c r="AH399"/>
      <c r="AI399"/>
      <c r="AJ399"/>
      <c r="AK399"/>
      <c r="AL399"/>
      <c r="AM399"/>
      <c r="AN399"/>
      <c r="AO399"/>
      <c r="AP399"/>
      <c r="AQ399"/>
      <c r="AR399"/>
      <c r="AS399"/>
      <c r="AT399"/>
      <c r="AU399"/>
      <c r="AV399"/>
      <c r="AW399"/>
      <c r="AX399"/>
      <c r="AY399"/>
      <c r="AZ399"/>
      <c r="BA399"/>
      <c r="BB399"/>
      <c r="BC399"/>
      <c r="BD399"/>
      <c r="BE399"/>
      <c r="BF399"/>
      <c r="BG399"/>
      <c r="BH399"/>
      <c r="BI399"/>
      <c r="BJ399"/>
      <c r="BK399"/>
      <c r="BL399"/>
      <c r="BM399"/>
      <c r="BN399"/>
      <c r="BO399"/>
      <c r="BP399"/>
      <c r="BQ399"/>
      <c r="BR399"/>
      <c r="BS399"/>
      <c r="BT399"/>
      <c r="BU399"/>
      <c r="BV399"/>
    </row>
    <row r="400" spans="1:74" s="4" customFormat="1" ht="53.25" customHeight="1" x14ac:dyDescent="0.2">
      <c r="A400" s="16">
        <v>396</v>
      </c>
      <c r="B400" s="10">
        <v>396</v>
      </c>
      <c r="C400" s="9" t="s">
        <v>402</v>
      </c>
      <c r="D400" s="10" t="s">
        <v>182</v>
      </c>
      <c r="E400" s="13">
        <v>1500</v>
      </c>
      <c r="F400" s="14">
        <v>33.86</v>
      </c>
      <c r="G400" s="12">
        <f t="shared" si="6"/>
        <v>50790</v>
      </c>
      <c r="H400" s="22"/>
      <c r="I400" s="22"/>
      <c r="J400" s="10" t="s">
        <v>20</v>
      </c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  <c r="AJ400"/>
      <c r="AK400"/>
      <c r="AL400"/>
      <c r="AM400"/>
      <c r="AN400"/>
      <c r="AO400"/>
      <c r="AP400"/>
      <c r="AQ400"/>
      <c r="AR400"/>
      <c r="AS400"/>
      <c r="AT400"/>
      <c r="AU400"/>
      <c r="AV400"/>
      <c r="AW400"/>
      <c r="AX400"/>
      <c r="AY400"/>
      <c r="AZ400"/>
      <c r="BA400"/>
      <c r="BB400"/>
      <c r="BC400"/>
      <c r="BD400"/>
      <c r="BE400"/>
      <c r="BF400"/>
      <c r="BG400"/>
      <c r="BH400"/>
      <c r="BI400"/>
      <c r="BJ400"/>
      <c r="BK400"/>
      <c r="BL400"/>
      <c r="BM400"/>
      <c r="BN400"/>
      <c r="BO400"/>
      <c r="BP400"/>
      <c r="BQ400"/>
      <c r="BR400"/>
      <c r="BS400"/>
      <c r="BT400"/>
      <c r="BU400"/>
      <c r="BV400"/>
    </row>
    <row r="401" spans="1:74" s="4" customFormat="1" ht="53.25" customHeight="1" x14ac:dyDescent="0.2">
      <c r="A401" s="16">
        <v>397</v>
      </c>
      <c r="B401" s="10">
        <v>397</v>
      </c>
      <c r="C401" s="9" t="s">
        <v>403</v>
      </c>
      <c r="D401" s="10" t="s">
        <v>182</v>
      </c>
      <c r="E401" s="13">
        <v>5</v>
      </c>
      <c r="F401" s="14">
        <v>40114.589999999997</v>
      </c>
      <c r="G401" s="12">
        <f t="shared" si="6"/>
        <v>200572.94999999998</v>
      </c>
      <c r="H401" s="22"/>
      <c r="I401" s="22"/>
      <c r="J401" s="10" t="s">
        <v>20</v>
      </c>
      <c r="K401"/>
      <c r="L401"/>
      <c r="M401"/>
      <c r="N401"/>
      <c r="O401"/>
      <c r="P401"/>
      <c r="Q401"/>
      <c r="R401"/>
      <c r="S401"/>
      <c r="T401"/>
      <c r="U401"/>
      <c r="V401"/>
      <c r="W401"/>
      <c r="X401"/>
      <c r="Y401"/>
      <c r="Z401"/>
      <c r="AA401"/>
      <c r="AB401"/>
      <c r="AC401"/>
      <c r="AD401"/>
      <c r="AE401"/>
      <c r="AF401"/>
      <c r="AG401"/>
      <c r="AH401"/>
      <c r="AI401"/>
      <c r="AJ401"/>
      <c r="AK401"/>
      <c r="AL401"/>
      <c r="AM401"/>
      <c r="AN401"/>
      <c r="AO401"/>
      <c r="AP401"/>
      <c r="AQ401"/>
      <c r="AR401"/>
      <c r="AS401"/>
      <c r="AT401"/>
      <c r="AU401"/>
      <c r="AV401"/>
      <c r="AW401"/>
      <c r="AX401"/>
      <c r="AY401"/>
      <c r="AZ401"/>
      <c r="BA401"/>
      <c r="BB401"/>
      <c r="BC401"/>
      <c r="BD401"/>
      <c r="BE401"/>
      <c r="BF401"/>
      <c r="BG401"/>
      <c r="BH401"/>
      <c r="BI401"/>
      <c r="BJ401"/>
      <c r="BK401"/>
      <c r="BL401"/>
      <c r="BM401"/>
      <c r="BN401"/>
      <c r="BO401"/>
      <c r="BP401"/>
      <c r="BQ401"/>
      <c r="BR401"/>
      <c r="BS401"/>
      <c r="BT401"/>
      <c r="BU401"/>
      <c r="BV401"/>
    </row>
    <row r="402" spans="1:74" s="4" customFormat="1" ht="53.25" customHeight="1" x14ac:dyDescent="0.2">
      <c r="A402" s="16">
        <v>398</v>
      </c>
      <c r="B402" s="10">
        <v>398</v>
      </c>
      <c r="C402" s="9" t="s">
        <v>404</v>
      </c>
      <c r="D402" s="10" t="s">
        <v>182</v>
      </c>
      <c r="E402" s="13">
        <v>2</v>
      </c>
      <c r="F402" s="14">
        <v>127819.1</v>
      </c>
      <c r="G402" s="12">
        <f t="shared" si="6"/>
        <v>255638.2</v>
      </c>
      <c r="H402" s="22"/>
      <c r="I402" s="22"/>
      <c r="J402" s="10" t="s">
        <v>20</v>
      </c>
      <c r="K402"/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  <c r="AJ402"/>
      <c r="AK402"/>
      <c r="AL402"/>
      <c r="AM402"/>
      <c r="AN402"/>
      <c r="AO402"/>
      <c r="AP402"/>
      <c r="AQ402"/>
      <c r="AR402"/>
      <c r="AS402"/>
      <c r="AT402"/>
      <c r="AU402"/>
      <c r="AV402"/>
      <c r="AW402"/>
      <c r="AX402"/>
      <c r="AY402"/>
      <c r="AZ402"/>
      <c r="BA402"/>
      <c r="BB402"/>
      <c r="BC402"/>
      <c r="BD402"/>
      <c r="BE402"/>
      <c r="BF402"/>
      <c r="BG402"/>
      <c r="BH402"/>
      <c r="BI402"/>
      <c r="BJ402"/>
      <c r="BK402"/>
      <c r="BL402"/>
      <c r="BM402"/>
      <c r="BN402"/>
      <c r="BO402"/>
      <c r="BP402"/>
      <c r="BQ402"/>
      <c r="BR402"/>
      <c r="BS402"/>
      <c r="BT402"/>
      <c r="BU402"/>
      <c r="BV402"/>
    </row>
    <row r="403" spans="1:74" s="4" customFormat="1" ht="53.25" customHeight="1" x14ac:dyDescent="0.2">
      <c r="A403" s="16">
        <v>399</v>
      </c>
      <c r="B403" s="10">
        <v>399</v>
      </c>
      <c r="C403" s="9" t="s">
        <v>405</v>
      </c>
      <c r="D403" s="10" t="s">
        <v>182</v>
      </c>
      <c r="E403" s="13">
        <v>8</v>
      </c>
      <c r="F403" s="14">
        <v>33636.99</v>
      </c>
      <c r="G403" s="12">
        <f t="shared" si="6"/>
        <v>269095.92</v>
      </c>
      <c r="H403" s="22"/>
      <c r="I403" s="22"/>
      <c r="J403" s="10" t="s">
        <v>20</v>
      </c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  <c r="AJ403"/>
      <c r="AK403"/>
      <c r="AL403"/>
      <c r="AM403"/>
      <c r="AN403"/>
      <c r="AO403"/>
      <c r="AP403"/>
      <c r="AQ403"/>
      <c r="AR403"/>
      <c r="AS403"/>
      <c r="AT403"/>
      <c r="AU403"/>
      <c r="AV403"/>
      <c r="AW403"/>
      <c r="AX403"/>
      <c r="AY403"/>
      <c r="AZ403"/>
      <c r="BA403"/>
      <c r="BB403"/>
      <c r="BC403"/>
      <c r="BD403"/>
      <c r="BE403"/>
      <c r="BF403"/>
      <c r="BG403"/>
      <c r="BH403"/>
      <c r="BI403"/>
      <c r="BJ403"/>
      <c r="BK403"/>
      <c r="BL403"/>
      <c r="BM403"/>
      <c r="BN403"/>
      <c r="BO403"/>
      <c r="BP403"/>
      <c r="BQ403"/>
      <c r="BR403"/>
      <c r="BS403"/>
      <c r="BT403"/>
      <c r="BU403"/>
      <c r="BV403"/>
    </row>
    <row r="404" spans="1:74" s="4" customFormat="1" ht="53.25" customHeight="1" x14ac:dyDescent="0.2">
      <c r="A404" s="16">
        <v>400</v>
      </c>
      <c r="B404" s="10">
        <v>400</v>
      </c>
      <c r="C404" s="9" t="s">
        <v>406</v>
      </c>
      <c r="D404" s="10" t="s">
        <v>182</v>
      </c>
      <c r="E404" s="13">
        <v>4</v>
      </c>
      <c r="F404" s="14">
        <v>8500</v>
      </c>
      <c r="G404" s="12">
        <f t="shared" si="6"/>
        <v>34000</v>
      </c>
      <c r="H404" s="22"/>
      <c r="I404" s="22"/>
      <c r="J404" s="10" t="s">
        <v>20</v>
      </c>
      <c r="K404"/>
      <c r="L404"/>
      <c r="M404"/>
      <c r="N404"/>
      <c r="O404"/>
      <c r="P404"/>
      <c r="Q404"/>
      <c r="R404"/>
      <c r="S404"/>
      <c r="T404"/>
      <c r="U404"/>
      <c r="V404"/>
      <c r="W404"/>
      <c r="X404"/>
      <c r="Y404"/>
      <c r="Z404"/>
      <c r="AA404"/>
      <c r="AB404"/>
      <c r="AC404"/>
      <c r="AD404"/>
      <c r="AE404"/>
      <c r="AF404"/>
      <c r="AG404"/>
      <c r="AH404"/>
      <c r="AI404"/>
      <c r="AJ404"/>
      <c r="AK404"/>
      <c r="AL404"/>
      <c r="AM404"/>
      <c r="AN404"/>
      <c r="AO404"/>
      <c r="AP404"/>
      <c r="AQ404"/>
      <c r="AR404"/>
      <c r="AS404"/>
      <c r="AT404"/>
      <c r="AU404"/>
      <c r="AV404"/>
      <c r="AW404"/>
      <c r="AX404"/>
      <c r="AY404"/>
      <c r="AZ404"/>
      <c r="BA404"/>
      <c r="BB404"/>
      <c r="BC404"/>
      <c r="BD404"/>
      <c r="BE404"/>
      <c r="BF404"/>
      <c r="BG404"/>
      <c r="BH404"/>
      <c r="BI404"/>
      <c r="BJ404"/>
      <c r="BK404"/>
      <c r="BL404"/>
      <c r="BM404"/>
      <c r="BN404"/>
      <c r="BO404"/>
      <c r="BP404"/>
      <c r="BQ404"/>
      <c r="BR404"/>
      <c r="BS404"/>
      <c r="BT404"/>
      <c r="BU404"/>
      <c r="BV404"/>
    </row>
    <row r="405" spans="1:74" s="4" customFormat="1" ht="53.25" customHeight="1" x14ac:dyDescent="0.2">
      <c r="A405" s="16">
        <v>401</v>
      </c>
      <c r="B405" s="10">
        <v>401</v>
      </c>
      <c r="C405" s="9" t="s">
        <v>407</v>
      </c>
      <c r="D405" s="10" t="s">
        <v>182</v>
      </c>
      <c r="E405" s="13">
        <v>3</v>
      </c>
      <c r="F405" s="14">
        <v>47091.58</v>
      </c>
      <c r="G405" s="12">
        <f t="shared" si="6"/>
        <v>141274.74</v>
      </c>
      <c r="H405" s="22"/>
      <c r="I405" s="22"/>
      <c r="J405" s="10" t="s">
        <v>20</v>
      </c>
      <c r="K405"/>
      <c r="L405"/>
      <c r="M405"/>
      <c r="N405"/>
      <c r="O405"/>
      <c r="P405"/>
      <c r="Q405"/>
      <c r="R405"/>
      <c r="S405"/>
      <c r="T405"/>
      <c r="U405"/>
      <c r="V405"/>
      <c r="W405"/>
      <c r="X405"/>
      <c r="Y405"/>
      <c r="Z405"/>
      <c r="AA405"/>
      <c r="AB405"/>
      <c r="AC405"/>
      <c r="AD405"/>
      <c r="AE405"/>
      <c r="AF405"/>
      <c r="AG405"/>
      <c r="AH405"/>
      <c r="AI405"/>
      <c r="AJ405"/>
      <c r="AK405"/>
      <c r="AL405"/>
      <c r="AM405"/>
      <c r="AN405"/>
      <c r="AO405"/>
      <c r="AP405"/>
      <c r="AQ405"/>
      <c r="AR405"/>
      <c r="AS405"/>
      <c r="AT405"/>
      <c r="AU405"/>
      <c r="AV405"/>
      <c r="AW405"/>
      <c r="AX405"/>
      <c r="AY405"/>
      <c r="AZ405"/>
      <c r="BA405"/>
      <c r="BB405"/>
      <c r="BC405"/>
      <c r="BD405"/>
      <c r="BE405"/>
      <c r="BF405"/>
      <c r="BG405"/>
      <c r="BH405"/>
      <c r="BI405"/>
      <c r="BJ405"/>
      <c r="BK405"/>
      <c r="BL405"/>
      <c r="BM405"/>
      <c r="BN405"/>
      <c r="BO405"/>
      <c r="BP405"/>
      <c r="BQ405"/>
      <c r="BR405"/>
      <c r="BS405"/>
      <c r="BT405"/>
      <c r="BU405"/>
      <c r="BV405"/>
    </row>
    <row r="406" spans="1:74" s="4" customFormat="1" ht="53.25" customHeight="1" x14ac:dyDescent="0.2">
      <c r="A406" s="16">
        <v>402</v>
      </c>
      <c r="B406" s="10">
        <v>402</v>
      </c>
      <c r="C406" s="9" t="s">
        <v>408</v>
      </c>
      <c r="D406" s="10" t="s">
        <v>378</v>
      </c>
      <c r="E406" s="13">
        <v>15</v>
      </c>
      <c r="F406" s="14">
        <v>3275.57</v>
      </c>
      <c r="G406" s="12">
        <f t="shared" si="6"/>
        <v>49133.55</v>
      </c>
      <c r="H406" s="22"/>
      <c r="I406" s="22"/>
      <c r="J406" s="10" t="s">
        <v>20</v>
      </c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  <c r="AJ406"/>
      <c r="AK406"/>
      <c r="AL406"/>
      <c r="AM406"/>
      <c r="AN406"/>
      <c r="AO406"/>
      <c r="AP406"/>
      <c r="AQ406"/>
      <c r="AR406"/>
      <c r="AS406"/>
      <c r="AT406"/>
      <c r="AU406"/>
      <c r="AV406"/>
      <c r="AW406"/>
      <c r="AX406"/>
      <c r="AY406"/>
      <c r="AZ406"/>
      <c r="BA406"/>
      <c r="BB406"/>
      <c r="BC406"/>
      <c r="BD406"/>
      <c r="BE406"/>
      <c r="BF406"/>
      <c r="BG406"/>
      <c r="BH406"/>
      <c r="BI406"/>
      <c r="BJ406"/>
      <c r="BK406"/>
      <c r="BL406"/>
      <c r="BM406"/>
      <c r="BN406"/>
      <c r="BO406"/>
      <c r="BP406"/>
      <c r="BQ406"/>
      <c r="BR406"/>
      <c r="BS406"/>
      <c r="BT406"/>
      <c r="BU406"/>
      <c r="BV406"/>
    </row>
    <row r="407" spans="1:74" s="4" customFormat="1" ht="53.25" customHeight="1" x14ac:dyDescent="0.2">
      <c r="A407" s="16">
        <v>403</v>
      </c>
      <c r="B407" s="10">
        <v>403</v>
      </c>
      <c r="C407" s="9" t="s">
        <v>409</v>
      </c>
      <c r="D407" s="10" t="s">
        <v>182</v>
      </c>
      <c r="E407" s="13">
        <v>3</v>
      </c>
      <c r="F407" s="14">
        <v>16145.08</v>
      </c>
      <c r="G407" s="12">
        <f t="shared" si="6"/>
        <v>48435.24</v>
      </c>
      <c r="H407" s="22"/>
      <c r="I407" s="22"/>
      <c r="J407" s="10" t="s">
        <v>20</v>
      </c>
      <c r="K407"/>
      <c r="L407"/>
      <c r="M407"/>
      <c r="N407"/>
      <c r="O407"/>
      <c r="P407"/>
      <c r="Q407"/>
      <c r="R407"/>
      <c r="S407"/>
      <c r="T407"/>
      <c r="U407"/>
      <c r="V407"/>
      <c r="W407"/>
      <c r="X407"/>
      <c r="Y407"/>
      <c r="Z407"/>
      <c r="AA407"/>
      <c r="AB407"/>
      <c r="AC407"/>
      <c r="AD407"/>
      <c r="AE407"/>
      <c r="AF407"/>
      <c r="AG407"/>
      <c r="AH407"/>
      <c r="AI407"/>
      <c r="AJ407"/>
      <c r="AK407"/>
      <c r="AL407"/>
      <c r="AM407"/>
      <c r="AN407"/>
      <c r="AO407"/>
      <c r="AP407"/>
      <c r="AQ407"/>
      <c r="AR407"/>
      <c r="AS407"/>
      <c r="AT407"/>
      <c r="AU407"/>
      <c r="AV407"/>
      <c r="AW407"/>
      <c r="AX407"/>
      <c r="AY407"/>
      <c r="AZ407"/>
      <c r="BA407"/>
      <c r="BB407"/>
      <c r="BC407"/>
      <c r="BD407"/>
      <c r="BE407"/>
      <c r="BF407"/>
      <c r="BG407"/>
      <c r="BH407"/>
      <c r="BI407"/>
      <c r="BJ407"/>
      <c r="BK407"/>
      <c r="BL407"/>
      <c r="BM407"/>
      <c r="BN407"/>
      <c r="BO407"/>
      <c r="BP407"/>
      <c r="BQ407"/>
      <c r="BR407"/>
      <c r="BS407"/>
      <c r="BT407"/>
      <c r="BU407"/>
      <c r="BV407"/>
    </row>
    <row r="408" spans="1:74" s="4" customFormat="1" ht="53.25" customHeight="1" x14ac:dyDescent="0.2">
      <c r="A408" s="16">
        <v>404</v>
      </c>
      <c r="B408" s="10">
        <v>404</v>
      </c>
      <c r="C408" s="9" t="s">
        <v>410</v>
      </c>
      <c r="D408" s="10" t="s">
        <v>24</v>
      </c>
      <c r="E408" s="13">
        <v>10</v>
      </c>
      <c r="F408" s="14">
        <v>12651.56</v>
      </c>
      <c r="G408" s="12">
        <f t="shared" si="6"/>
        <v>126515.59999999999</v>
      </c>
      <c r="H408" s="22"/>
      <c r="I408" s="22"/>
      <c r="J408" s="10" t="s">
        <v>20</v>
      </c>
      <c r="K408"/>
      <c r="L408"/>
      <c r="M408"/>
      <c r="N408"/>
      <c r="O408"/>
      <c r="P408"/>
      <c r="Q408"/>
      <c r="R408"/>
      <c r="S408"/>
      <c r="T408"/>
      <c r="U408"/>
      <c r="V408"/>
      <c r="W408"/>
      <c r="X408"/>
      <c r="Y408"/>
      <c r="Z408"/>
      <c r="AA408"/>
      <c r="AB408"/>
      <c r="AC408"/>
      <c r="AD408"/>
      <c r="AE408"/>
      <c r="AF408"/>
      <c r="AG408"/>
      <c r="AH408"/>
      <c r="AI408"/>
      <c r="AJ408"/>
      <c r="AK408"/>
      <c r="AL408"/>
      <c r="AM408"/>
      <c r="AN408"/>
      <c r="AO408"/>
      <c r="AP408"/>
      <c r="AQ408"/>
      <c r="AR408"/>
      <c r="AS408"/>
      <c r="AT408"/>
      <c r="AU408"/>
      <c r="AV408"/>
      <c r="AW408"/>
      <c r="AX408"/>
      <c r="AY408"/>
      <c r="AZ408"/>
      <c r="BA408"/>
      <c r="BB408"/>
      <c r="BC408"/>
      <c r="BD408"/>
      <c r="BE408"/>
      <c r="BF408"/>
      <c r="BG408"/>
      <c r="BH408"/>
      <c r="BI408"/>
      <c r="BJ408"/>
      <c r="BK408"/>
      <c r="BL408"/>
      <c r="BM408"/>
      <c r="BN408"/>
      <c r="BO408"/>
      <c r="BP408"/>
      <c r="BQ408"/>
      <c r="BR408"/>
      <c r="BS408"/>
      <c r="BT408"/>
      <c r="BU408"/>
      <c r="BV408"/>
    </row>
    <row r="409" spans="1:74" s="4" customFormat="1" ht="53.25" customHeight="1" x14ac:dyDescent="0.2">
      <c r="A409" s="16">
        <v>405</v>
      </c>
      <c r="B409" s="10">
        <v>405</v>
      </c>
      <c r="C409" s="9" t="s">
        <v>411</v>
      </c>
      <c r="D409" s="10" t="s">
        <v>378</v>
      </c>
      <c r="E409" s="13">
        <v>1</v>
      </c>
      <c r="F409" s="14">
        <v>1351.07</v>
      </c>
      <c r="G409" s="12">
        <f t="shared" si="6"/>
        <v>1351.07</v>
      </c>
      <c r="H409" s="22"/>
      <c r="I409" s="22"/>
      <c r="J409" s="10" t="s">
        <v>20</v>
      </c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  <c r="AI409"/>
      <c r="AJ409"/>
      <c r="AK409"/>
      <c r="AL409"/>
      <c r="AM409"/>
      <c r="AN409"/>
      <c r="AO409"/>
      <c r="AP409"/>
      <c r="AQ409"/>
      <c r="AR409"/>
      <c r="AS409"/>
      <c r="AT409"/>
      <c r="AU409"/>
      <c r="AV409"/>
      <c r="AW409"/>
      <c r="AX409"/>
      <c r="AY409"/>
      <c r="AZ409"/>
      <c r="BA409"/>
      <c r="BB409"/>
      <c r="BC409"/>
      <c r="BD409"/>
      <c r="BE409"/>
      <c r="BF409"/>
      <c r="BG409"/>
      <c r="BH409"/>
      <c r="BI409"/>
      <c r="BJ409"/>
      <c r="BK409"/>
      <c r="BL409"/>
      <c r="BM409"/>
      <c r="BN409"/>
      <c r="BO409"/>
      <c r="BP409"/>
      <c r="BQ409"/>
      <c r="BR409"/>
      <c r="BS409"/>
      <c r="BT409"/>
      <c r="BU409"/>
      <c r="BV409"/>
    </row>
    <row r="410" spans="1:74" s="4" customFormat="1" ht="53.25" customHeight="1" x14ac:dyDescent="0.2">
      <c r="A410" s="16">
        <v>406</v>
      </c>
      <c r="B410" s="10">
        <v>406</v>
      </c>
      <c r="C410" s="9" t="s">
        <v>412</v>
      </c>
      <c r="D410" s="10" t="s">
        <v>182</v>
      </c>
      <c r="E410" s="13">
        <v>1000</v>
      </c>
      <c r="F410" s="14">
        <v>34.909999999999997</v>
      </c>
      <c r="G410" s="12">
        <f t="shared" si="6"/>
        <v>34910</v>
      </c>
      <c r="H410" s="22"/>
      <c r="I410" s="22"/>
      <c r="J410" s="10" t="s">
        <v>20</v>
      </c>
      <c r="K410"/>
      <c r="L410"/>
      <c r="M410"/>
      <c r="N410"/>
      <c r="O410"/>
      <c r="P410"/>
      <c r="Q410"/>
      <c r="R410"/>
      <c r="S410"/>
      <c r="T410"/>
      <c r="U410"/>
      <c r="V410"/>
      <c r="W410"/>
      <c r="X410"/>
      <c r="Y410"/>
      <c r="Z410"/>
      <c r="AA410"/>
      <c r="AB410"/>
      <c r="AC410"/>
      <c r="AD410"/>
      <c r="AE410"/>
      <c r="AF410"/>
      <c r="AG410"/>
      <c r="AH410"/>
      <c r="AI410"/>
      <c r="AJ410"/>
      <c r="AK410"/>
      <c r="AL410"/>
      <c r="AM410"/>
      <c r="AN410"/>
      <c r="AO410"/>
      <c r="AP410"/>
      <c r="AQ410"/>
      <c r="AR410"/>
      <c r="AS410"/>
      <c r="AT410"/>
      <c r="AU410"/>
      <c r="AV410"/>
      <c r="AW410"/>
      <c r="AX410"/>
      <c r="AY410"/>
      <c r="AZ410"/>
      <c r="BA410"/>
      <c r="BB410"/>
      <c r="BC410"/>
      <c r="BD410"/>
      <c r="BE410"/>
      <c r="BF410"/>
      <c r="BG410"/>
      <c r="BH410"/>
      <c r="BI410"/>
      <c r="BJ410"/>
      <c r="BK410"/>
      <c r="BL410"/>
      <c r="BM410"/>
      <c r="BN410"/>
      <c r="BO410"/>
      <c r="BP410"/>
      <c r="BQ410"/>
      <c r="BR410"/>
      <c r="BS410"/>
      <c r="BT410"/>
      <c r="BU410"/>
      <c r="BV410"/>
    </row>
    <row r="411" spans="1:74" s="4" customFormat="1" ht="53.25" customHeight="1" x14ac:dyDescent="0.2">
      <c r="A411" s="16">
        <v>407</v>
      </c>
      <c r="B411" s="10">
        <v>407</v>
      </c>
      <c r="C411" s="9" t="s">
        <v>413</v>
      </c>
      <c r="D411" s="10" t="s">
        <v>182</v>
      </c>
      <c r="E411" s="13">
        <v>6</v>
      </c>
      <c r="F411" s="14">
        <v>196153.2</v>
      </c>
      <c r="G411" s="12">
        <f t="shared" si="6"/>
        <v>1176919.2000000002</v>
      </c>
      <c r="H411" s="22"/>
      <c r="I411" s="22"/>
      <c r="J411" s="10" t="s">
        <v>20</v>
      </c>
      <c r="K411"/>
      <c r="L411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  <c r="AG411"/>
      <c r="AH411"/>
      <c r="AI411"/>
      <c r="AJ411"/>
      <c r="AK411"/>
      <c r="AL411"/>
      <c r="AM411"/>
      <c r="AN411"/>
      <c r="AO411"/>
      <c r="AP411"/>
      <c r="AQ411"/>
      <c r="AR411"/>
      <c r="AS411"/>
      <c r="AT411"/>
      <c r="AU411"/>
      <c r="AV411"/>
      <c r="AW411"/>
      <c r="AX411"/>
      <c r="AY411"/>
      <c r="AZ411"/>
      <c r="BA411"/>
      <c r="BB411"/>
      <c r="BC411"/>
      <c r="BD411"/>
      <c r="BE411"/>
      <c r="BF411"/>
      <c r="BG411"/>
      <c r="BH411"/>
      <c r="BI411"/>
      <c r="BJ411"/>
      <c r="BK411"/>
      <c r="BL411"/>
      <c r="BM411"/>
      <c r="BN411"/>
      <c r="BO411"/>
      <c r="BP411"/>
      <c r="BQ411"/>
      <c r="BR411"/>
      <c r="BS411"/>
      <c r="BT411"/>
      <c r="BU411"/>
      <c r="BV411"/>
    </row>
    <row r="412" spans="1:74" s="4" customFormat="1" ht="53.25" customHeight="1" x14ac:dyDescent="0.2">
      <c r="A412" s="16">
        <v>408</v>
      </c>
      <c r="B412" s="10">
        <v>408</v>
      </c>
      <c r="C412" s="9" t="s">
        <v>414</v>
      </c>
      <c r="D412" s="10" t="s">
        <v>182</v>
      </c>
      <c r="E412" s="13">
        <v>10</v>
      </c>
      <c r="F412" s="14">
        <v>9418.32</v>
      </c>
      <c r="G412" s="12">
        <f t="shared" si="6"/>
        <v>94183.2</v>
      </c>
      <c r="H412" s="22"/>
      <c r="I412" s="22"/>
      <c r="J412" s="10" t="s">
        <v>20</v>
      </c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  <c r="AI412"/>
      <c r="AJ412"/>
      <c r="AK412"/>
      <c r="AL412"/>
      <c r="AM412"/>
      <c r="AN412"/>
      <c r="AO412"/>
      <c r="AP412"/>
      <c r="AQ412"/>
      <c r="AR412"/>
      <c r="AS412"/>
      <c r="AT412"/>
      <c r="AU412"/>
      <c r="AV412"/>
      <c r="AW412"/>
      <c r="AX412"/>
      <c r="AY412"/>
      <c r="AZ412"/>
      <c r="BA412"/>
      <c r="BB412"/>
      <c r="BC412"/>
      <c r="BD412"/>
      <c r="BE412"/>
      <c r="BF412"/>
      <c r="BG412"/>
      <c r="BH412"/>
      <c r="BI412"/>
      <c r="BJ412"/>
      <c r="BK412"/>
      <c r="BL412"/>
      <c r="BM412"/>
      <c r="BN412"/>
      <c r="BO412"/>
      <c r="BP412"/>
      <c r="BQ412"/>
      <c r="BR412"/>
      <c r="BS412"/>
      <c r="BT412"/>
      <c r="BU412"/>
      <c r="BV412"/>
    </row>
    <row r="413" spans="1:74" s="4" customFormat="1" ht="53.25" customHeight="1" x14ac:dyDescent="0.2">
      <c r="A413" s="16">
        <v>409</v>
      </c>
      <c r="B413" s="10">
        <v>409</v>
      </c>
      <c r="C413" s="9" t="s">
        <v>415</v>
      </c>
      <c r="D413" s="10" t="s">
        <v>182</v>
      </c>
      <c r="E413" s="13">
        <v>4</v>
      </c>
      <c r="F413" s="14">
        <v>52520.18</v>
      </c>
      <c r="G413" s="12">
        <f t="shared" si="6"/>
        <v>210080.72</v>
      </c>
      <c r="H413" s="22"/>
      <c r="I413" s="22"/>
      <c r="J413" s="10" t="s">
        <v>20</v>
      </c>
      <c r="K413"/>
      <c r="L413"/>
      <c r="M413"/>
      <c r="N413"/>
      <c r="O413"/>
      <c r="P413"/>
      <c r="Q413"/>
      <c r="R413"/>
      <c r="S413"/>
      <c r="T413"/>
      <c r="U413"/>
      <c r="V413"/>
      <c r="W413"/>
      <c r="X413"/>
      <c r="Y413"/>
      <c r="Z413"/>
      <c r="AA413"/>
      <c r="AB413"/>
      <c r="AC413"/>
      <c r="AD413"/>
      <c r="AE413"/>
      <c r="AF413"/>
      <c r="AG413"/>
      <c r="AH413"/>
      <c r="AI413"/>
      <c r="AJ413"/>
      <c r="AK413"/>
      <c r="AL413"/>
      <c r="AM413"/>
      <c r="AN413"/>
      <c r="AO413"/>
      <c r="AP413"/>
      <c r="AQ413"/>
      <c r="AR413"/>
      <c r="AS413"/>
      <c r="AT413"/>
      <c r="AU413"/>
      <c r="AV413"/>
      <c r="AW413"/>
      <c r="AX413"/>
      <c r="AY413"/>
      <c r="AZ413"/>
      <c r="BA413"/>
      <c r="BB413"/>
      <c r="BC413"/>
      <c r="BD413"/>
      <c r="BE413"/>
      <c r="BF413"/>
      <c r="BG413"/>
      <c r="BH413"/>
      <c r="BI413"/>
      <c r="BJ413"/>
      <c r="BK413"/>
      <c r="BL413"/>
      <c r="BM413"/>
      <c r="BN413"/>
      <c r="BO413"/>
      <c r="BP413"/>
      <c r="BQ413"/>
      <c r="BR413"/>
      <c r="BS413"/>
      <c r="BT413"/>
      <c r="BU413"/>
      <c r="BV413"/>
    </row>
    <row r="414" spans="1:74" s="4" customFormat="1" ht="53.25" customHeight="1" x14ac:dyDescent="0.2">
      <c r="A414" s="16">
        <v>410</v>
      </c>
      <c r="B414" s="10">
        <v>410</v>
      </c>
      <c r="C414" s="9" t="s">
        <v>416</v>
      </c>
      <c r="D414" s="10" t="s">
        <v>182</v>
      </c>
      <c r="E414" s="13">
        <v>3</v>
      </c>
      <c r="F414" s="14">
        <v>52900</v>
      </c>
      <c r="G414" s="12">
        <f t="shared" si="6"/>
        <v>158700</v>
      </c>
      <c r="H414" s="22"/>
      <c r="I414" s="22"/>
      <c r="J414" s="10" t="s">
        <v>20</v>
      </c>
      <c r="K414"/>
      <c r="L414"/>
      <c r="M414"/>
      <c r="N414"/>
      <c r="O414"/>
      <c r="P414"/>
      <c r="Q414"/>
      <c r="R414"/>
      <c r="S414"/>
      <c r="T414"/>
      <c r="U414"/>
      <c r="V414"/>
      <c r="W414"/>
      <c r="X414"/>
      <c r="Y414"/>
      <c r="Z414"/>
      <c r="AA414"/>
      <c r="AB414"/>
      <c r="AC414"/>
      <c r="AD414"/>
      <c r="AE414"/>
      <c r="AF414"/>
      <c r="AG414"/>
      <c r="AH414"/>
      <c r="AI414"/>
      <c r="AJ414"/>
      <c r="AK414"/>
      <c r="AL414"/>
      <c r="AM414"/>
      <c r="AN414"/>
      <c r="AO414"/>
      <c r="AP414"/>
      <c r="AQ414"/>
      <c r="AR414"/>
      <c r="AS414"/>
      <c r="AT414"/>
      <c r="AU414"/>
      <c r="AV414"/>
      <c r="AW414"/>
      <c r="AX414"/>
      <c r="AY414"/>
      <c r="AZ414"/>
      <c r="BA414"/>
      <c r="BB414"/>
      <c r="BC414"/>
      <c r="BD414"/>
      <c r="BE414"/>
      <c r="BF414"/>
      <c r="BG414"/>
      <c r="BH414"/>
      <c r="BI414"/>
      <c r="BJ414"/>
      <c r="BK414"/>
      <c r="BL414"/>
      <c r="BM414"/>
      <c r="BN414"/>
      <c r="BO414"/>
      <c r="BP414"/>
      <c r="BQ414"/>
      <c r="BR414"/>
      <c r="BS414"/>
      <c r="BT414"/>
      <c r="BU414"/>
      <c r="BV414"/>
    </row>
    <row r="415" spans="1:74" s="4" customFormat="1" ht="53.25" customHeight="1" x14ac:dyDescent="0.2">
      <c r="A415" s="16">
        <v>411</v>
      </c>
      <c r="B415" s="10">
        <v>411</v>
      </c>
      <c r="C415" s="9" t="s">
        <v>411</v>
      </c>
      <c r="D415" s="10" t="s">
        <v>182</v>
      </c>
      <c r="E415" s="13">
        <v>30</v>
      </c>
      <c r="F415" s="14">
        <v>1351.07</v>
      </c>
      <c r="G415" s="12">
        <f t="shared" si="6"/>
        <v>40532.1</v>
      </c>
      <c r="H415" s="22"/>
      <c r="I415" s="22"/>
      <c r="J415" s="10" t="s">
        <v>20</v>
      </c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  <c r="AJ415"/>
      <c r="AK415"/>
      <c r="AL415"/>
      <c r="AM415"/>
      <c r="AN415"/>
      <c r="AO415"/>
      <c r="AP415"/>
      <c r="AQ415"/>
      <c r="AR415"/>
      <c r="AS415"/>
      <c r="AT415"/>
      <c r="AU415"/>
      <c r="AV415"/>
      <c r="AW415"/>
      <c r="AX415"/>
      <c r="AY415"/>
      <c r="AZ415"/>
      <c r="BA415"/>
      <c r="BB415"/>
      <c r="BC415"/>
      <c r="BD415"/>
      <c r="BE415"/>
      <c r="BF415"/>
      <c r="BG415"/>
      <c r="BH415"/>
      <c r="BI415"/>
      <c r="BJ415"/>
      <c r="BK415"/>
      <c r="BL415"/>
      <c r="BM415"/>
      <c r="BN415"/>
      <c r="BO415"/>
      <c r="BP415"/>
      <c r="BQ415"/>
      <c r="BR415"/>
      <c r="BS415"/>
      <c r="BT415"/>
      <c r="BU415"/>
      <c r="BV415"/>
    </row>
    <row r="416" spans="1:74" s="4" customFormat="1" ht="53.25" customHeight="1" x14ac:dyDescent="0.2">
      <c r="A416" s="16">
        <v>412</v>
      </c>
      <c r="B416" s="10">
        <v>412</v>
      </c>
      <c r="C416" s="9" t="s">
        <v>417</v>
      </c>
      <c r="D416" s="10" t="s">
        <v>182</v>
      </c>
      <c r="E416" s="13">
        <v>600</v>
      </c>
      <c r="F416" s="14">
        <v>1393.39</v>
      </c>
      <c r="G416" s="12">
        <f t="shared" si="6"/>
        <v>836034.00000000012</v>
      </c>
      <c r="H416" s="22"/>
      <c r="I416" s="22"/>
      <c r="J416" s="10" t="s">
        <v>20</v>
      </c>
      <c r="K416"/>
      <c r="L416"/>
      <c r="M416"/>
      <c r="N416"/>
      <c r="O416"/>
      <c r="P416"/>
      <c r="Q416"/>
      <c r="R416"/>
      <c r="S416"/>
      <c r="T416"/>
      <c r="U416"/>
      <c r="V416"/>
      <c r="W416"/>
      <c r="X416"/>
      <c r="Y416"/>
      <c r="Z416"/>
      <c r="AA416"/>
      <c r="AB416"/>
      <c r="AC416"/>
      <c r="AD416"/>
      <c r="AE416"/>
      <c r="AF416"/>
      <c r="AG416"/>
      <c r="AH416"/>
      <c r="AI416"/>
      <c r="AJ416"/>
      <c r="AK416"/>
      <c r="AL416"/>
      <c r="AM416"/>
      <c r="AN416"/>
      <c r="AO416"/>
      <c r="AP416"/>
      <c r="AQ416"/>
      <c r="AR416"/>
      <c r="AS416"/>
      <c r="AT416"/>
      <c r="AU416"/>
      <c r="AV416"/>
      <c r="AW416"/>
      <c r="AX416"/>
      <c r="AY416"/>
      <c r="AZ416"/>
      <c r="BA416"/>
      <c r="BB416"/>
      <c r="BC416"/>
      <c r="BD416"/>
      <c r="BE416"/>
      <c r="BF416"/>
      <c r="BG416"/>
      <c r="BH416"/>
      <c r="BI416"/>
      <c r="BJ416"/>
      <c r="BK416"/>
      <c r="BL416"/>
      <c r="BM416"/>
      <c r="BN416"/>
      <c r="BO416"/>
      <c r="BP416"/>
      <c r="BQ416"/>
      <c r="BR416"/>
      <c r="BS416"/>
      <c r="BT416"/>
      <c r="BU416"/>
      <c r="BV416"/>
    </row>
    <row r="417" spans="1:74" s="4" customFormat="1" ht="53.25" customHeight="1" x14ac:dyDescent="0.2">
      <c r="A417" s="16">
        <v>413</v>
      </c>
      <c r="B417" s="10">
        <v>413</v>
      </c>
      <c r="C417" s="9" t="s">
        <v>418</v>
      </c>
      <c r="D417" s="10" t="s">
        <v>182</v>
      </c>
      <c r="E417" s="13">
        <v>4</v>
      </c>
      <c r="F417" s="14">
        <v>35000</v>
      </c>
      <c r="G417" s="12">
        <f t="shared" si="6"/>
        <v>140000</v>
      </c>
      <c r="H417" s="22"/>
      <c r="I417" s="22"/>
      <c r="J417" s="10" t="s">
        <v>20</v>
      </c>
      <c r="K417"/>
      <c r="L417"/>
      <c r="M417"/>
      <c r="N417"/>
      <c r="O417"/>
      <c r="P417"/>
      <c r="Q417"/>
      <c r="R417"/>
      <c r="S417"/>
      <c r="T417"/>
      <c r="U417"/>
      <c r="V417"/>
      <c r="W417"/>
      <c r="X417"/>
      <c r="Y417"/>
      <c r="Z417"/>
      <c r="AA417"/>
      <c r="AB417"/>
      <c r="AC417"/>
      <c r="AD417"/>
      <c r="AE417"/>
      <c r="AF417"/>
      <c r="AG417"/>
      <c r="AH417"/>
      <c r="AI417"/>
      <c r="AJ417"/>
      <c r="AK417"/>
      <c r="AL417"/>
      <c r="AM417"/>
      <c r="AN417"/>
      <c r="AO417"/>
      <c r="AP417"/>
      <c r="AQ417"/>
      <c r="AR417"/>
      <c r="AS417"/>
      <c r="AT417"/>
      <c r="AU417"/>
      <c r="AV417"/>
      <c r="AW417"/>
      <c r="AX417"/>
      <c r="AY417"/>
      <c r="AZ417"/>
      <c r="BA417"/>
      <c r="BB417"/>
      <c r="BC417"/>
      <c r="BD417"/>
      <c r="BE417"/>
      <c r="BF417"/>
      <c r="BG417"/>
      <c r="BH417"/>
      <c r="BI417"/>
      <c r="BJ417"/>
      <c r="BK417"/>
      <c r="BL417"/>
      <c r="BM417"/>
      <c r="BN417"/>
      <c r="BO417"/>
      <c r="BP417"/>
      <c r="BQ417"/>
      <c r="BR417"/>
      <c r="BS417"/>
      <c r="BT417"/>
      <c r="BU417"/>
      <c r="BV417"/>
    </row>
    <row r="418" spans="1:74" s="4" customFormat="1" ht="53.25" customHeight="1" x14ac:dyDescent="0.2">
      <c r="A418" s="16">
        <v>414</v>
      </c>
      <c r="B418" s="10">
        <v>414</v>
      </c>
      <c r="C418" s="9" t="s">
        <v>419</v>
      </c>
      <c r="D418" s="10" t="s">
        <v>182</v>
      </c>
      <c r="E418" s="13">
        <v>6</v>
      </c>
      <c r="F418" s="14">
        <v>63480</v>
      </c>
      <c r="G418" s="12">
        <f t="shared" si="6"/>
        <v>380880</v>
      </c>
      <c r="H418" s="22"/>
      <c r="I418" s="22"/>
      <c r="J418" s="10" t="s">
        <v>20</v>
      </c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I418"/>
      <c r="AJ418"/>
      <c r="AK418"/>
      <c r="AL418"/>
      <c r="AM418"/>
      <c r="AN418"/>
      <c r="AO418"/>
      <c r="AP418"/>
      <c r="AQ418"/>
      <c r="AR418"/>
      <c r="AS418"/>
      <c r="AT418"/>
      <c r="AU418"/>
      <c r="AV418"/>
      <c r="AW418"/>
      <c r="AX418"/>
      <c r="AY418"/>
      <c r="AZ418"/>
      <c r="BA418"/>
      <c r="BB418"/>
      <c r="BC418"/>
      <c r="BD418"/>
      <c r="BE418"/>
      <c r="BF418"/>
      <c r="BG418"/>
      <c r="BH418"/>
      <c r="BI418"/>
      <c r="BJ418"/>
      <c r="BK418"/>
      <c r="BL418"/>
      <c r="BM418"/>
      <c r="BN418"/>
      <c r="BO418"/>
      <c r="BP418"/>
      <c r="BQ418"/>
      <c r="BR418"/>
      <c r="BS418"/>
      <c r="BT418"/>
      <c r="BU418"/>
      <c r="BV418"/>
    </row>
    <row r="419" spans="1:74" s="4" customFormat="1" ht="53.25" customHeight="1" x14ac:dyDescent="0.2">
      <c r="A419" s="16">
        <v>415</v>
      </c>
      <c r="B419" s="10">
        <v>415</v>
      </c>
      <c r="C419" s="9" t="s">
        <v>420</v>
      </c>
      <c r="D419" s="10" t="s">
        <v>66</v>
      </c>
      <c r="E419" s="13">
        <v>10</v>
      </c>
      <c r="F419" s="14">
        <v>8072.54</v>
      </c>
      <c r="G419" s="12">
        <f t="shared" si="6"/>
        <v>80725.399999999994</v>
      </c>
      <c r="H419" s="22"/>
      <c r="I419" s="22"/>
      <c r="J419" s="10" t="s">
        <v>20</v>
      </c>
      <c r="K419"/>
      <c r="L419"/>
      <c r="M419"/>
      <c r="N419"/>
      <c r="O419"/>
      <c r="P419"/>
      <c r="Q419"/>
      <c r="R419"/>
      <c r="S419"/>
      <c r="T419"/>
      <c r="U419"/>
      <c r="V419"/>
      <c r="W419"/>
      <c r="X419"/>
      <c r="Y419"/>
      <c r="Z419"/>
      <c r="AA419"/>
      <c r="AB419"/>
      <c r="AC419"/>
      <c r="AD419"/>
      <c r="AE419"/>
      <c r="AF419"/>
      <c r="AG419"/>
      <c r="AH419"/>
      <c r="AI419"/>
      <c r="AJ419"/>
      <c r="AK419"/>
      <c r="AL419"/>
      <c r="AM419"/>
      <c r="AN419"/>
      <c r="AO419"/>
      <c r="AP419"/>
      <c r="AQ419"/>
      <c r="AR419"/>
      <c r="AS419"/>
      <c r="AT419"/>
      <c r="AU419"/>
      <c r="AV419"/>
      <c r="AW419"/>
      <c r="AX419"/>
      <c r="AY419"/>
      <c r="AZ419"/>
      <c r="BA419"/>
      <c r="BB419"/>
      <c r="BC419"/>
      <c r="BD419"/>
      <c r="BE419"/>
      <c r="BF419"/>
      <c r="BG419"/>
      <c r="BH419"/>
      <c r="BI419"/>
      <c r="BJ419"/>
      <c r="BK419"/>
      <c r="BL419"/>
      <c r="BM419"/>
      <c r="BN419"/>
      <c r="BO419"/>
      <c r="BP419"/>
      <c r="BQ419"/>
      <c r="BR419"/>
      <c r="BS419"/>
      <c r="BT419"/>
      <c r="BU419"/>
      <c r="BV419"/>
    </row>
    <row r="420" spans="1:74" s="4" customFormat="1" ht="53.25" customHeight="1" x14ac:dyDescent="0.2">
      <c r="A420" s="16">
        <v>416</v>
      </c>
      <c r="B420" s="10">
        <v>416</v>
      </c>
      <c r="C420" s="9" t="s">
        <v>421</v>
      </c>
      <c r="D420" s="10" t="s">
        <v>66</v>
      </c>
      <c r="E420" s="13">
        <v>6</v>
      </c>
      <c r="F420" s="14">
        <v>5765.04</v>
      </c>
      <c r="G420" s="12">
        <f t="shared" si="6"/>
        <v>34590.239999999998</v>
      </c>
      <c r="H420" s="22"/>
      <c r="I420" s="22"/>
      <c r="J420" s="10" t="s">
        <v>20</v>
      </c>
      <c r="K420"/>
      <c r="L420"/>
      <c r="M420"/>
      <c r="N420"/>
      <c r="O420"/>
      <c r="P420"/>
      <c r="Q420"/>
      <c r="R420"/>
      <c r="S420"/>
      <c r="T420"/>
      <c r="U420"/>
      <c r="V420"/>
      <c r="W420"/>
      <c r="X420"/>
      <c r="Y420"/>
      <c r="Z420"/>
      <c r="AA420"/>
      <c r="AB420"/>
      <c r="AC420"/>
      <c r="AD420"/>
      <c r="AE420"/>
      <c r="AF420"/>
      <c r="AG420"/>
      <c r="AH420"/>
      <c r="AI420"/>
      <c r="AJ420"/>
      <c r="AK420"/>
      <c r="AL420"/>
      <c r="AM420"/>
      <c r="AN420"/>
      <c r="AO420"/>
      <c r="AP420"/>
      <c r="AQ420"/>
      <c r="AR420"/>
      <c r="AS420"/>
      <c r="AT420"/>
      <c r="AU420"/>
      <c r="AV420"/>
      <c r="AW420"/>
      <c r="AX420"/>
      <c r="AY420"/>
      <c r="AZ420"/>
      <c r="BA420"/>
      <c r="BB420"/>
      <c r="BC420"/>
      <c r="BD420"/>
      <c r="BE420"/>
      <c r="BF420"/>
      <c r="BG420"/>
      <c r="BH420"/>
      <c r="BI420"/>
      <c r="BJ420"/>
      <c r="BK420"/>
      <c r="BL420"/>
      <c r="BM420"/>
      <c r="BN420"/>
      <c r="BO420"/>
      <c r="BP420"/>
      <c r="BQ420"/>
      <c r="BR420"/>
      <c r="BS420"/>
      <c r="BT420"/>
      <c r="BU420"/>
      <c r="BV420"/>
    </row>
    <row r="421" spans="1:74" s="4" customFormat="1" ht="53.25" customHeight="1" x14ac:dyDescent="0.2">
      <c r="A421" s="16">
        <v>417</v>
      </c>
      <c r="B421" s="10">
        <v>417</v>
      </c>
      <c r="C421" s="9" t="s">
        <v>422</v>
      </c>
      <c r="D421" s="10" t="s">
        <v>378</v>
      </c>
      <c r="E421" s="13">
        <v>100</v>
      </c>
      <c r="F421" s="14">
        <v>326.92</v>
      </c>
      <c r="G421" s="12">
        <f t="shared" si="6"/>
        <v>32692</v>
      </c>
      <c r="H421" s="22"/>
      <c r="I421" s="22"/>
      <c r="J421" s="10" t="s">
        <v>20</v>
      </c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  <c r="AH421"/>
      <c r="AI421"/>
      <c r="AJ421"/>
      <c r="AK421"/>
      <c r="AL421"/>
      <c r="AM421"/>
      <c r="AN421"/>
      <c r="AO421"/>
      <c r="AP421"/>
      <c r="AQ421"/>
      <c r="AR421"/>
      <c r="AS421"/>
      <c r="AT421"/>
      <c r="AU421"/>
      <c r="AV421"/>
      <c r="AW421"/>
      <c r="AX421"/>
      <c r="AY421"/>
      <c r="AZ421"/>
      <c r="BA421"/>
      <c r="BB421"/>
      <c r="BC421"/>
      <c r="BD421"/>
      <c r="BE421"/>
      <c r="BF421"/>
      <c r="BG421"/>
      <c r="BH421"/>
      <c r="BI421"/>
      <c r="BJ421"/>
      <c r="BK421"/>
      <c r="BL421"/>
      <c r="BM421"/>
      <c r="BN421"/>
      <c r="BO421"/>
      <c r="BP421"/>
      <c r="BQ421"/>
      <c r="BR421"/>
      <c r="BS421"/>
      <c r="BT421"/>
      <c r="BU421"/>
      <c r="BV421"/>
    </row>
    <row r="422" spans="1:74" s="4" customFormat="1" ht="53.25" customHeight="1" x14ac:dyDescent="0.2">
      <c r="A422" s="16">
        <v>418</v>
      </c>
      <c r="B422" s="10">
        <v>418</v>
      </c>
      <c r="C422" s="9" t="s">
        <v>423</v>
      </c>
      <c r="D422" s="10" t="s">
        <v>182</v>
      </c>
      <c r="E422" s="13">
        <v>200</v>
      </c>
      <c r="F422" s="14">
        <v>807.25</v>
      </c>
      <c r="G422" s="12">
        <f t="shared" si="6"/>
        <v>161450</v>
      </c>
      <c r="H422" s="22"/>
      <c r="I422" s="22"/>
      <c r="J422" s="10" t="s">
        <v>20</v>
      </c>
      <c r="K422"/>
      <c r="L422"/>
      <c r="M422"/>
      <c r="N422"/>
      <c r="O422"/>
      <c r="P422"/>
      <c r="Q422"/>
      <c r="R422"/>
      <c r="S422"/>
      <c r="T422"/>
      <c r="U422"/>
      <c r="V422"/>
      <c r="W422"/>
      <c r="X422"/>
      <c r="Y422"/>
      <c r="Z422"/>
      <c r="AA422"/>
      <c r="AB422"/>
      <c r="AC422"/>
      <c r="AD422"/>
      <c r="AE422"/>
      <c r="AF422"/>
      <c r="AG422"/>
      <c r="AH422"/>
      <c r="AI422"/>
      <c r="AJ422"/>
      <c r="AK422"/>
      <c r="AL422"/>
      <c r="AM422"/>
      <c r="AN422"/>
      <c r="AO422"/>
      <c r="AP422"/>
      <c r="AQ422"/>
      <c r="AR422"/>
      <c r="AS422"/>
      <c r="AT422"/>
      <c r="AU422"/>
      <c r="AV422"/>
      <c r="AW422"/>
      <c r="AX422"/>
      <c r="AY422"/>
      <c r="AZ422"/>
      <c r="BA422"/>
      <c r="BB422"/>
      <c r="BC422"/>
      <c r="BD422"/>
      <c r="BE422"/>
      <c r="BF422"/>
      <c r="BG422"/>
      <c r="BH422"/>
      <c r="BI422"/>
      <c r="BJ422"/>
      <c r="BK422"/>
      <c r="BL422"/>
      <c r="BM422"/>
      <c r="BN422"/>
      <c r="BO422"/>
      <c r="BP422"/>
      <c r="BQ422"/>
      <c r="BR422"/>
      <c r="BS422"/>
      <c r="BT422"/>
      <c r="BU422"/>
      <c r="BV422"/>
    </row>
    <row r="423" spans="1:74" s="4" customFormat="1" ht="53.25" customHeight="1" x14ac:dyDescent="0.2">
      <c r="A423" s="16">
        <v>419</v>
      </c>
      <c r="B423" s="10">
        <v>419</v>
      </c>
      <c r="C423" s="9" t="s">
        <v>424</v>
      </c>
      <c r="D423" s="10" t="s">
        <v>378</v>
      </c>
      <c r="E423" s="13">
        <v>15</v>
      </c>
      <c r="F423" s="14">
        <v>8936.93</v>
      </c>
      <c r="G423" s="12">
        <f t="shared" si="6"/>
        <v>134053.95000000001</v>
      </c>
      <c r="H423" s="22"/>
      <c r="I423" s="22"/>
      <c r="J423" s="10" t="s">
        <v>20</v>
      </c>
      <c r="K423"/>
      <c r="L423"/>
      <c r="M423"/>
      <c r="N423"/>
      <c r="O423"/>
      <c r="P423"/>
      <c r="Q423"/>
      <c r="R423"/>
      <c r="S423"/>
      <c r="T423"/>
      <c r="U423"/>
      <c r="V423"/>
      <c r="W423"/>
      <c r="X423"/>
      <c r="Y423"/>
      <c r="Z423"/>
      <c r="AA423"/>
      <c r="AB423"/>
      <c r="AC423"/>
      <c r="AD423"/>
      <c r="AE423"/>
      <c r="AF423"/>
      <c r="AG423"/>
      <c r="AH423"/>
      <c r="AI423"/>
      <c r="AJ423"/>
      <c r="AK423"/>
      <c r="AL423"/>
      <c r="AM423"/>
      <c r="AN423"/>
      <c r="AO423"/>
      <c r="AP423"/>
      <c r="AQ423"/>
      <c r="AR423"/>
      <c r="AS423"/>
      <c r="AT423"/>
      <c r="AU423"/>
      <c r="AV423"/>
      <c r="AW423"/>
      <c r="AX423"/>
      <c r="AY423"/>
      <c r="AZ423"/>
      <c r="BA423"/>
      <c r="BB423"/>
      <c r="BC423"/>
      <c r="BD423"/>
      <c r="BE423"/>
      <c r="BF423"/>
      <c r="BG423"/>
      <c r="BH423"/>
      <c r="BI423"/>
      <c r="BJ423"/>
      <c r="BK423"/>
      <c r="BL423"/>
      <c r="BM423"/>
      <c r="BN423"/>
      <c r="BO423"/>
      <c r="BP423"/>
      <c r="BQ423"/>
      <c r="BR423"/>
      <c r="BS423"/>
      <c r="BT423"/>
      <c r="BU423"/>
      <c r="BV423"/>
    </row>
    <row r="424" spans="1:74" s="4" customFormat="1" ht="53.25" customHeight="1" x14ac:dyDescent="0.2">
      <c r="A424" s="16">
        <v>420</v>
      </c>
      <c r="B424" s="10">
        <v>420</v>
      </c>
      <c r="C424" s="9" t="s">
        <v>425</v>
      </c>
      <c r="D424" s="10" t="s">
        <v>182</v>
      </c>
      <c r="E424" s="13">
        <v>6</v>
      </c>
      <c r="F424" s="14">
        <v>9807.66</v>
      </c>
      <c r="G424" s="12">
        <f t="shared" si="6"/>
        <v>58845.96</v>
      </c>
      <c r="H424" s="22"/>
      <c r="I424" s="22"/>
      <c r="J424" s="10" t="s">
        <v>20</v>
      </c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  <c r="AH424"/>
      <c r="AI424"/>
      <c r="AJ424"/>
      <c r="AK424"/>
      <c r="AL424"/>
      <c r="AM424"/>
      <c r="AN424"/>
      <c r="AO424"/>
      <c r="AP424"/>
      <c r="AQ424"/>
      <c r="AR424"/>
      <c r="AS424"/>
      <c r="AT424"/>
      <c r="AU424"/>
      <c r="AV424"/>
      <c r="AW424"/>
      <c r="AX424"/>
      <c r="AY424"/>
      <c r="AZ424"/>
      <c r="BA424"/>
      <c r="BB424"/>
      <c r="BC424"/>
      <c r="BD424"/>
      <c r="BE424"/>
      <c r="BF424"/>
      <c r="BG424"/>
      <c r="BH424"/>
      <c r="BI424"/>
      <c r="BJ424"/>
      <c r="BK424"/>
      <c r="BL424"/>
      <c r="BM424"/>
      <c r="BN424"/>
      <c r="BO424"/>
      <c r="BP424"/>
      <c r="BQ424"/>
      <c r="BR424"/>
      <c r="BS424"/>
      <c r="BT424"/>
      <c r="BU424"/>
      <c r="BV424"/>
    </row>
    <row r="425" spans="1:74" s="4" customFormat="1" ht="53.25" customHeight="1" x14ac:dyDescent="0.2">
      <c r="A425" s="16">
        <v>421</v>
      </c>
      <c r="B425" s="10">
        <v>421</v>
      </c>
      <c r="C425" s="9" t="s">
        <v>426</v>
      </c>
      <c r="D425" s="10" t="s">
        <v>66</v>
      </c>
      <c r="E425" s="13">
        <v>5</v>
      </c>
      <c r="F425" s="14">
        <v>29599.67</v>
      </c>
      <c r="G425" s="12">
        <f t="shared" si="6"/>
        <v>147998.34999999998</v>
      </c>
      <c r="H425" s="22"/>
      <c r="I425" s="22"/>
      <c r="J425" s="10" t="s">
        <v>20</v>
      </c>
      <c r="K425"/>
      <c r="L425"/>
      <c r="M425"/>
      <c r="N425"/>
      <c r="O425"/>
      <c r="P425"/>
      <c r="Q425"/>
      <c r="R425"/>
      <c r="S425"/>
      <c r="T425"/>
      <c r="U425"/>
      <c r="V425"/>
      <c r="W425"/>
      <c r="X425"/>
      <c r="Y425"/>
      <c r="Z425"/>
      <c r="AA425"/>
      <c r="AB425"/>
      <c r="AC425"/>
      <c r="AD425"/>
      <c r="AE425"/>
      <c r="AF425"/>
      <c r="AG425"/>
      <c r="AH425"/>
      <c r="AI425"/>
      <c r="AJ425"/>
      <c r="AK425"/>
      <c r="AL425"/>
      <c r="AM425"/>
      <c r="AN425"/>
      <c r="AO425"/>
      <c r="AP425"/>
      <c r="AQ425"/>
      <c r="AR425"/>
      <c r="AS425"/>
      <c r="AT425"/>
      <c r="AU425"/>
      <c r="AV425"/>
      <c r="AW425"/>
      <c r="AX425"/>
      <c r="AY425"/>
      <c r="AZ425"/>
      <c r="BA425"/>
      <c r="BB425"/>
      <c r="BC425"/>
      <c r="BD425"/>
      <c r="BE425"/>
      <c r="BF425"/>
      <c r="BG425"/>
      <c r="BH425"/>
      <c r="BI425"/>
      <c r="BJ425"/>
      <c r="BK425"/>
      <c r="BL425"/>
      <c r="BM425"/>
      <c r="BN425"/>
      <c r="BO425"/>
      <c r="BP425"/>
      <c r="BQ425"/>
      <c r="BR425"/>
      <c r="BS425"/>
      <c r="BT425"/>
      <c r="BU425"/>
      <c r="BV425"/>
    </row>
    <row r="426" spans="1:74" s="4" customFormat="1" ht="53.25" customHeight="1" x14ac:dyDescent="0.2">
      <c r="A426" s="16">
        <v>422</v>
      </c>
      <c r="B426" s="10">
        <v>422</v>
      </c>
      <c r="C426" s="9" t="s">
        <v>427</v>
      </c>
      <c r="D426" s="10" t="s">
        <v>66</v>
      </c>
      <c r="E426" s="13">
        <v>4</v>
      </c>
      <c r="F426" s="14">
        <v>6458.03</v>
      </c>
      <c r="G426" s="12">
        <f t="shared" si="6"/>
        <v>25832.12</v>
      </c>
      <c r="H426" s="22"/>
      <c r="I426" s="22"/>
      <c r="J426" s="10" t="s">
        <v>20</v>
      </c>
      <c r="K426"/>
      <c r="L426"/>
      <c r="M426"/>
      <c r="N426"/>
      <c r="O426"/>
      <c r="P426"/>
      <c r="Q426"/>
      <c r="R426"/>
      <c r="S426"/>
      <c r="T426"/>
      <c r="U426"/>
      <c r="V426"/>
      <c r="W426"/>
      <c r="X426"/>
      <c r="Y426"/>
      <c r="Z426"/>
      <c r="AA426"/>
      <c r="AB426"/>
      <c r="AC426"/>
      <c r="AD426"/>
      <c r="AE426"/>
      <c r="AF426"/>
      <c r="AG426"/>
      <c r="AH426"/>
      <c r="AI426"/>
      <c r="AJ426"/>
      <c r="AK426"/>
      <c r="AL426"/>
      <c r="AM426"/>
      <c r="AN426"/>
      <c r="AO426"/>
      <c r="AP426"/>
      <c r="AQ426"/>
      <c r="AR426"/>
      <c r="AS426"/>
      <c r="AT426"/>
      <c r="AU426"/>
      <c r="AV426"/>
      <c r="AW426"/>
      <c r="AX426"/>
      <c r="AY426"/>
      <c r="AZ426"/>
      <c r="BA426"/>
      <c r="BB426"/>
      <c r="BC426"/>
      <c r="BD426"/>
      <c r="BE426"/>
      <c r="BF426"/>
      <c r="BG426"/>
      <c r="BH426"/>
      <c r="BI426"/>
      <c r="BJ426"/>
      <c r="BK426"/>
      <c r="BL426"/>
      <c r="BM426"/>
      <c r="BN426"/>
      <c r="BO426"/>
      <c r="BP426"/>
      <c r="BQ426"/>
      <c r="BR426"/>
      <c r="BS426"/>
      <c r="BT426"/>
      <c r="BU426"/>
      <c r="BV426"/>
    </row>
    <row r="427" spans="1:74" s="4" customFormat="1" ht="53.25" customHeight="1" x14ac:dyDescent="0.2">
      <c r="A427" s="16">
        <v>423</v>
      </c>
      <c r="B427" s="10">
        <v>423</v>
      </c>
      <c r="C427" s="9" t="s">
        <v>421</v>
      </c>
      <c r="D427" s="10" t="s">
        <v>378</v>
      </c>
      <c r="E427" s="13">
        <v>10</v>
      </c>
      <c r="F427" s="14">
        <v>5765.04</v>
      </c>
      <c r="G427" s="12">
        <f t="shared" si="6"/>
        <v>57650.400000000001</v>
      </c>
      <c r="H427" s="22"/>
      <c r="I427" s="22"/>
      <c r="J427" s="10" t="s">
        <v>20</v>
      </c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  <c r="AG427"/>
      <c r="AH427"/>
      <c r="AI427"/>
      <c r="AJ427"/>
      <c r="AK427"/>
      <c r="AL427"/>
      <c r="AM427"/>
      <c r="AN427"/>
      <c r="AO427"/>
      <c r="AP427"/>
      <c r="AQ427"/>
      <c r="AR427"/>
      <c r="AS427"/>
      <c r="AT427"/>
      <c r="AU427"/>
      <c r="AV427"/>
      <c r="AW427"/>
      <c r="AX427"/>
      <c r="AY427"/>
      <c r="AZ427"/>
      <c r="BA427"/>
      <c r="BB427"/>
      <c r="BC427"/>
      <c r="BD427"/>
      <c r="BE427"/>
      <c r="BF427"/>
      <c r="BG427"/>
      <c r="BH427"/>
      <c r="BI427"/>
      <c r="BJ427"/>
      <c r="BK427"/>
      <c r="BL427"/>
      <c r="BM427"/>
      <c r="BN427"/>
      <c r="BO427"/>
      <c r="BP427"/>
      <c r="BQ427"/>
      <c r="BR427"/>
      <c r="BS427"/>
      <c r="BT427"/>
      <c r="BU427"/>
      <c r="BV427"/>
    </row>
    <row r="428" spans="1:74" s="4" customFormat="1" ht="53.25" customHeight="1" x14ac:dyDescent="0.2">
      <c r="A428" s="16">
        <v>424</v>
      </c>
      <c r="B428" s="10">
        <v>424</v>
      </c>
      <c r="C428" s="9" t="s">
        <v>428</v>
      </c>
      <c r="D428" s="10" t="s">
        <v>182</v>
      </c>
      <c r="E428" s="13">
        <v>50</v>
      </c>
      <c r="F428" s="14">
        <v>8072.54</v>
      </c>
      <c r="G428" s="12">
        <f t="shared" si="6"/>
        <v>403627</v>
      </c>
      <c r="H428" s="22"/>
      <c r="I428" s="22"/>
      <c r="J428" s="10" t="s">
        <v>20</v>
      </c>
      <c r="K428"/>
      <c r="L428"/>
      <c r="M428"/>
      <c r="N428"/>
      <c r="O428"/>
      <c r="P428"/>
      <c r="Q428"/>
      <c r="R428"/>
      <c r="S428"/>
      <c r="T428"/>
      <c r="U428"/>
      <c r="V428"/>
      <c r="W428"/>
      <c r="X428"/>
      <c r="Y428"/>
      <c r="Z428"/>
      <c r="AA428"/>
      <c r="AB428"/>
      <c r="AC428"/>
      <c r="AD428"/>
      <c r="AE428"/>
      <c r="AF428"/>
      <c r="AG428"/>
      <c r="AH428"/>
      <c r="AI428"/>
      <c r="AJ428"/>
      <c r="AK428"/>
      <c r="AL428"/>
      <c r="AM428"/>
      <c r="AN428"/>
      <c r="AO428"/>
      <c r="AP428"/>
      <c r="AQ428"/>
      <c r="AR428"/>
      <c r="AS428"/>
      <c r="AT428"/>
      <c r="AU428"/>
      <c r="AV428"/>
      <c r="AW428"/>
      <c r="AX428"/>
      <c r="AY428"/>
      <c r="AZ428"/>
      <c r="BA428"/>
      <c r="BB428"/>
      <c r="BC428"/>
      <c r="BD428"/>
      <c r="BE428"/>
      <c r="BF428"/>
      <c r="BG428"/>
      <c r="BH428"/>
      <c r="BI428"/>
      <c r="BJ428"/>
      <c r="BK428"/>
      <c r="BL428"/>
      <c r="BM428"/>
      <c r="BN428"/>
      <c r="BO428"/>
      <c r="BP428"/>
      <c r="BQ428"/>
      <c r="BR428"/>
      <c r="BS428"/>
      <c r="BT428"/>
      <c r="BU428"/>
      <c r="BV428"/>
    </row>
    <row r="429" spans="1:74" s="4" customFormat="1" ht="53.25" customHeight="1" x14ac:dyDescent="0.2">
      <c r="A429" s="16">
        <v>425</v>
      </c>
      <c r="B429" s="10">
        <v>425</v>
      </c>
      <c r="C429" s="9" t="s">
        <v>429</v>
      </c>
      <c r="D429" s="10" t="s">
        <v>66</v>
      </c>
      <c r="E429" s="13">
        <v>3</v>
      </c>
      <c r="F429" s="14">
        <v>4263.74</v>
      </c>
      <c r="G429" s="12">
        <f t="shared" si="6"/>
        <v>12791.22</v>
      </c>
      <c r="H429" s="22"/>
      <c r="I429" s="22"/>
      <c r="J429" s="10" t="s">
        <v>20</v>
      </c>
      <c r="K429"/>
      <c r="L429"/>
      <c r="M429"/>
      <c r="N429"/>
      <c r="O429"/>
      <c r="P429"/>
      <c r="Q429"/>
      <c r="R429"/>
      <c r="S429"/>
      <c r="T429"/>
      <c r="U429"/>
      <c r="V429"/>
      <c r="W429"/>
      <c r="X429"/>
      <c r="Y429"/>
      <c r="Z429"/>
      <c r="AA429"/>
      <c r="AB429"/>
      <c r="AC429"/>
      <c r="AD429"/>
      <c r="AE429"/>
      <c r="AF429"/>
      <c r="AG429"/>
      <c r="AH429"/>
      <c r="AI429"/>
      <c r="AJ429"/>
      <c r="AK429"/>
      <c r="AL429"/>
      <c r="AM429"/>
      <c r="AN429"/>
      <c r="AO429"/>
      <c r="AP429"/>
      <c r="AQ429"/>
      <c r="AR429"/>
      <c r="AS429"/>
      <c r="AT429"/>
      <c r="AU429"/>
      <c r="AV429"/>
      <c r="AW429"/>
      <c r="AX429"/>
      <c r="AY429"/>
      <c r="AZ429"/>
      <c r="BA429"/>
      <c r="BB429"/>
      <c r="BC429"/>
      <c r="BD429"/>
      <c r="BE429"/>
      <c r="BF429"/>
      <c r="BG429"/>
      <c r="BH429"/>
      <c r="BI429"/>
      <c r="BJ429"/>
      <c r="BK429"/>
      <c r="BL429"/>
      <c r="BM429"/>
      <c r="BN429"/>
      <c r="BO429"/>
      <c r="BP429"/>
      <c r="BQ429"/>
      <c r="BR429"/>
      <c r="BS429"/>
      <c r="BT429"/>
      <c r="BU429"/>
      <c r="BV429"/>
    </row>
    <row r="430" spans="1:74" s="4" customFormat="1" ht="53.25" customHeight="1" x14ac:dyDescent="0.2">
      <c r="A430" s="16">
        <v>426</v>
      </c>
      <c r="B430" s="10">
        <v>426</v>
      </c>
      <c r="C430" s="9" t="s">
        <v>430</v>
      </c>
      <c r="D430" s="10" t="s">
        <v>66</v>
      </c>
      <c r="E430" s="13">
        <v>1500</v>
      </c>
      <c r="F430" s="14">
        <v>86.66</v>
      </c>
      <c r="G430" s="12">
        <f t="shared" si="6"/>
        <v>129990</v>
      </c>
      <c r="H430" s="22"/>
      <c r="I430" s="22"/>
      <c r="J430" s="10" t="s">
        <v>20</v>
      </c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  <c r="AB430"/>
      <c r="AC430"/>
      <c r="AD430"/>
      <c r="AE430"/>
      <c r="AF430"/>
      <c r="AG430"/>
      <c r="AH430"/>
      <c r="AI430"/>
      <c r="AJ430"/>
      <c r="AK430"/>
      <c r="AL430"/>
      <c r="AM430"/>
      <c r="AN430"/>
      <c r="AO430"/>
      <c r="AP430"/>
      <c r="AQ430"/>
      <c r="AR430"/>
      <c r="AS430"/>
      <c r="AT430"/>
      <c r="AU430"/>
      <c r="AV430"/>
      <c r="AW430"/>
      <c r="AX430"/>
      <c r="AY430"/>
      <c r="AZ430"/>
      <c r="BA430"/>
      <c r="BB430"/>
      <c r="BC430"/>
      <c r="BD430"/>
      <c r="BE430"/>
      <c r="BF430"/>
      <c r="BG430"/>
      <c r="BH430"/>
      <c r="BI430"/>
      <c r="BJ430"/>
      <c r="BK430"/>
      <c r="BL430"/>
      <c r="BM430"/>
      <c r="BN430"/>
      <c r="BO430"/>
      <c r="BP430"/>
      <c r="BQ430"/>
      <c r="BR430"/>
      <c r="BS430"/>
      <c r="BT430"/>
      <c r="BU430"/>
      <c r="BV430"/>
    </row>
    <row r="431" spans="1:74" s="4" customFormat="1" ht="53.25" customHeight="1" x14ac:dyDescent="0.2">
      <c r="A431" s="16">
        <v>427</v>
      </c>
      <c r="B431" s="10">
        <v>427</v>
      </c>
      <c r="C431" s="9" t="s">
        <v>431</v>
      </c>
      <c r="D431" s="10" t="s">
        <v>182</v>
      </c>
      <c r="E431" s="13">
        <v>60</v>
      </c>
      <c r="F431" s="14">
        <v>8000</v>
      </c>
      <c r="G431" s="12">
        <f t="shared" si="6"/>
        <v>480000</v>
      </c>
      <c r="H431" s="22"/>
      <c r="I431" s="22"/>
      <c r="J431" s="10" t="s">
        <v>20</v>
      </c>
      <c r="K431"/>
      <c r="L431"/>
      <c r="M431"/>
      <c r="N431"/>
      <c r="O431"/>
      <c r="P431"/>
      <c r="Q431"/>
      <c r="R431"/>
      <c r="S431"/>
      <c r="T431"/>
      <c r="U431"/>
      <c r="V431"/>
      <c r="W431"/>
      <c r="X431"/>
      <c r="Y431"/>
      <c r="Z431"/>
      <c r="AA431"/>
      <c r="AB431"/>
      <c r="AC431"/>
      <c r="AD431"/>
      <c r="AE431"/>
      <c r="AF431"/>
      <c r="AG431"/>
      <c r="AH431"/>
      <c r="AI431"/>
      <c r="AJ431"/>
      <c r="AK431"/>
      <c r="AL431"/>
      <c r="AM431"/>
      <c r="AN431"/>
      <c r="AO431"/>
      <c r="AP431"/>
      <c r="AQ431"/>
      <c r="AR431"/>
      <c r="AS431"/>
      <c r="AT431"/>
      <c r="AU431"/>
      <c r="AV431"/>
      <c r="AW431"/>
      <c r="AX431"/>
      <c r="AY431"/>
      <c r="AZ431"/>
      <c r="BA431"/>
      <c r="BB431"/>
      <c r="BC431"/>
      <c r="BD431"/>
      <c r="BE431"/>
      <c r="BF431"/>
      <c r="BG431"/>
      <c r="BH431"/>
      <c r="BI431"/>
      <c r="BJ431"/>
      <c r="BK431"/>
      <c r="BL431"/>
      <c r="BM431"/>
      <c r="BN431"/>
      <c r="BO431"/>
      <c r="BP431"/>
      <c r="BQ431"/>
      <c r="BR431"/>
      <c r="BS431"/>
      <c r="BT431"/>
      <c r="BU431"/>
      <c r="BV431"/>
    </row>
    <row r="432" spans="1:74" s="4" customFormat="1" ht="53.25" customHeight="1" x14ac:dyDescent="0.2">
      <c r="A432" s="16">
        <v>428</v>
      </c>
      <c r="B432" s="10">
        <v>428</v>
      </c>
      <c r="C432" s="9" t="s">
        <v>432</v>
      </c>
      <c r="D432" s="10" t="s">
        <v>182</v>
      </c>
      <c r="E432" s="13">
        <v>20</v>
      </c>
      <c r="F432" s="14">
        <v>2018.66</v>
      </c>
      <c r="G432" s="12">
        <f t="shared" si="6"/>
        <v>40373.200000000004</v>
      </c>
      <c r="H432" s="22"/>
      <c r="I432" s="22"/>
      <c r="J432" s="10" t="s">
        <v>20</v>
      </c>
      <c r="K432"/>
      <c r="L432"/>
      <c r="M432"/>
      <c r="N432"/>
      <c r="O432"/>
      <c r="P432"/>
      <c r="Q432"/>
      <c r="R432"/>
      <c r="S432"/>
      <c r="T432"/>
      <c r="U432"/>
      <c r="V432"/>
      <c r="W432"/>
      <c r="X432"/>
      <c r="Y432"/>
      <c r="Z432"/>
      <c r="AA432"/>
      <c r="AB432"/>
      <c r="AC432"/>
      <c r="AD432"/>
      <c r="AE432"/>
      <c r="AF432"/>
      <c r="AG432"/>
      <c r="AH432"/>
      <c r="AI432"/>
      <c r="AJ432"/>
      <c r="AK432"/>
      <c r="AL432"/>
      <c r="AM432"/>
      <c r="AN432"/>
      <c r="AO432"/>
      <c r="AP432"/>
      <c r="AQ432"/>
      <c r="AR432"/>
      <c r="AS432"/>
      <c r="AT432"/>
      <c r="AU432"/>
      <c r="AV432"/>
      <c r="AW432"/>
      <c r="AX432"/>
      <c r="AY432"/>
      <c r="AZ432"/>
      <c r="BA432"/>
      <c r="BB432"/>
      <c r="BC432"/>
      <c r="BD432"/>
      <c r="BE432"/>
      <c r="BF432"/>
      <c r="BG432"/>
      <c r="BH432"/>
      <c r="BI432"/>
      <c r="BJ432"/>
      <c r="BK432"/>
      <c r="BL432"/>
      <c r="BM432"/>
      <c r="BN432"/>
      <c r="BO432"/>
      <c r="BP432"/>
      <c r="BQ432"/>
      <c r="BR432"/>
      <c r="BS432"/>
      <c r="BT432"/>
      <c r="BU432"/>
      <c r="BV432"/>
    </row>
    <row r="433" spans="1:74" s="4" customFormat="1" ht="53.25" customHeight="1" x14ac:dyDescent="0.2">
      <c r="A433" s="16">
        <v>429</v>
      </c>
      <c r="B433" s="10">
        <v>429</v>
      </c>
      <c r="C433" s="9" t="s">
        <v>433</v>
      </c>
      <c r="D433" s="10" t="s">
        <v>182</v>
      </c>
      <c r="E433" s="13">
        <v>30</v>
      </c>
      <c r="F433" s="14">
        <v>5787.26</v>
      </c>
      <c r="G433" s="12">
        <f t="shared" si="6"/>
        <v>173617.80000000002</v>
      </c>
      <c r="H433" s="22"/>
      <c r="I433" s="22"/>
      <c r="J433" s="10" t="s">
        <v>20</v>
      </c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  <c r="AB433"/>
      <c r="AC433"/>
      <c r="AD433"/>
      <c r="AE433"/>
      <c r="AF433"/>
      <c r="AG433"/>
      <c r="AH433"/>
      <c r="AI433"/>
      <c r="AJ433"/>
      <c r="AK433"/>
      <c r="AL433"/>
      <c r="AM433"/>
      <c r="AN433"/>
      <c r="AO433"/>
      <c r="AP433"/>
      <c r="AQ433"/>
      <c r="AR433"/>
      <c r="AS433"/>
      <c r="AT433"/>
      <c r="AU433"/>
      <c r="AV433"/>
      <c r="AW433"/>
      <c r="AX433"/>
      <c r="AY433"/>
      <c r="AZ433"/>
      <c r="BA433"/>
      <c r="BB433"/>
      <c r="BC433"/>
      <c r="BD433"/>
      <c r="BE433"/>
      <c r="BF433"/>
      <c r="BG433"/>
      <c r="BH433"/>
      <c r="BI433"/>
      <c r="BJ433"/>
      <c r="BK433"/>
      <c r="BL433"/>
      <c r="BM433"/>
      <c r="BN433"/>
      <c r="BO433"/>
      <c r="BP433"/>
      <c r="BQ433"/>
      <c r="BR433"/>
      <c r="BS433"/>
      <c r="BT433"/>
      <c r="BU433"/>
      <c r="BV433"/>
    </row>
    <row r="434" spans="1:74" s="4" customFormat="1" ht="53.25" customHeight="1" x14ac:dyDescent="0.2">
      <c r="A434" s="16">
        <v>430</v>
      </c>
      <c r="B434" s="10">
        <v>430</v>
      </c>
      <c r="C434" s="9" t="s">
        <v>434</v>
      </c>
      <c r="D434" s="10" t="s">
        <v>182</v>
      </c>
      <c r="E434" s="13">
        <v>40</v>
      </c>
      <c r="F434" s="14">
        <v>2018.66</v>
      </c>
      <c r="G434" s="12">
        <f t="shared" si="6"/>
        <v>80746.400000000009</v>
      </c>
      <c r="H434" s="22"/>
      <c r="I434" s="22"/>
      <c r="J434" s="10" t="s">
        <v>20</v>
      </c>
      <c r="K434"/>
      <c r="L434"/>
      <c r="M434"/>
      <c r="N434"/>
      <c r="O434"/>
      <c r="P434"/>
      <c r="Q434"/>
      <c r="R434"/>
      <c r="S434"/>
      <c r="T434"/>
      <c r="U434"/>
      <c r="V434"/>
      <c r="W434"/>
      <c r="X434"/>
      <c r="Y434"/>
      <c r="Z434"/>
      <c r="AA434"/>
      <c r="AB434"/>
      <c r="AC434"/>
      <c r="AD434"/>
      <c r="AE434"/>
      <c r="AF434"/>
      <c r="AG434"/>
      <c r="AH434"/>
      <c r="AI434"/>
      <c r="AJ434"/>
      <c r="AK434"/>
      <c r="AL434"/>
      <c r="AM434"/>
      <c r="AN434"/>
      <c r="AO434"/>
      <c r="AP434"/>
      <c r="AQ434"/>
      <c r="AR434"/>
      <c r="AS434"/>
      <c r="AT434"/>
      <c r="AU434"/>
      <c r="AV434"/>
      <c r="AW434"/>
      <c r="AX434"/>
      <c r="AY434"/>
      <c r="AZ434"/>
      <c r="BA434"/>
      <c r="BB434"/>
      <c r="BC434"/>
      <c r="BD434"/>
      <c r="BE434"/>
      <c r="BF434"/>
      <c r="BG434"/>
      <c r="BH434"/>
      <c r="BI434"/>
      <c r="BJ434"/>
      <c r="BK434"/>
      <c r="BL434"/>
      <c r="BM434"/>
      <c r="BN434"/>
      <c r="BO434"/>
      <c r="BP434"/>
      <c r="BQ434"/>
      <c r="BR434"/>
      <c r="BS434"/>
      <c r="BT434"/>
      <c r="BU434"/>
      <c r="BV434"/>
    </row>
    <row r="435" spans="1:74" s="4" customFormat="1" ht="53.25" customHeight="1" x14ac:dyDescent="0.2">
      <c r="A435" s="16">
        <v>431</v>
      </c>
      <c r="B435" s="10">
        <v>431</v>
      </c>
      <c r="C435" s="9" t="s">
        <v>435</v>
      </c>
      <c r="D435" s="10" t="s">
        <v>182</v>
      </c>
      <c r="E435" s="13">
        <v>2</v>
      </c>
      <c r="F435" s="14">
        <v>28000</v>
      </c>
      <c r="G435" s="12">
        <f t="shared" si="6"/>
        <v>56000</v>
      </c>
      <c r="H435" s="22"/>
      <c r="I435" s="22"/>
      <c r="J435" s="10" t="s">
        <v>20</v>
      </c>
      <c r="K435"/>
      <c r="L435"/>
      <c r="M435"/>
      <c r="N435"/>
      <c r="O435"/>
      <c r="P435"/>
      <c r="Q435"/>
      <c r="R435"/>
      <c r="S435"/>
      <c r="T435"/>
      <c r="U435"/>
      <c r="V435"/>
      <c r="W435"/>
      <c r="X435"/>
      <c r="Y435"/>
      <c r="Z435"/>
      <c r="AA435"/>
      <c r="AB435"/>
      <c r="AC435"/>
      <c r="AD435"/>
      <c r="AE435"/>
      <c r="AF435"/>
      <c r="AG435"/>
      <c r="AH435"/>
      <c r="AI435"/>
      <c r="AJ435"/>
      <c r="AK435"/>
      <c r="AL435"/>
      <c r="AM435"/>
      <c r="AN435"/>
      <c r="AO435"/>
      <c r="AP435"/>
      <c r="AQ435"/>
      <c r="AR435"/>
      <c r="AS435"/>
      <c r="AT435"/>
      <c r="AU435"/>
      <c r="AV435"/>
      <c r="AW435"/>
      <c r="AX435"/>
      <c r="AY435"/>
      <c r="AZ435"/>
      <c r="BA435"/>
      <c r="BB435"/>
      <c r="BC435"/>
      <c r="BD435"/>
      <c r="BE435"/>
      <c r="BF435"/>
      <c r="BG435"/>
      <c r="BH435"/>
      <c r="BI435"/>
      <c r="BJ435"/>
      <c r="BK435"/>
      <c r="BL435"/>
      <c r="BM435"/>
      <c r="BN435"/>
      <c r="BO435"/>
      <c r="BP435"/>
      <c r="BQ435"/>
      <c r="BR435"/>
      <c r="BS435"/>
      <c r="BT435"/>
      <c r="BU435"/>
      <c r="BV435"/>
    </row>
    <row r="436" spans="1:74" s="4" customFormat="1" ht="53.25" customHeight="1" x14ac:dyDescent="0.2">
      <c r="A436" s="16">
        <v>432</v>
      </c>
      <c r="B436" s="10">
        <v>432</v>
      </c>
      <c r="C436" s="9" t="s">
        <v>436</v>
      </c>
      <c r="D436" s="10" t="s">
        <v>182</v>
      </c>
      <c r="E436" s="13">
        <v>2</v>
      </c>
      <c r="F436" s="14">
        <v>53000</v>
      </c>
      <c r="G436" s="12">
        <f t="shared" si="6"/>
        <v>106000</v>
      </c>
      <c r="H436" s="22"/>
      <c r="I436" s="22"/>
      <c r="J436" s="10" t="s">
        <v>20</v>
      </c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  <c r="AB436"/>
      <c r="AC436"/>
      <c r="AD436"/>
      <c r="AE436"/>
      <c r="AF436"/>
      <c r="AG436"/>
      <c r="AH436"/>
      <c r="AI436"/>
      <c r="AJ436"/>
      <c r="AK436"/>
      <c r="AL436"/>
      <c r="AM436"/>
      <c r="AN436"/>
      <c r="AO436"/>
      <c r="AP436"/>
      <c r="AQ436"/>
      <c r="AR436"/>
      <c r="AS436"/>
      <c r="AT436"/>
      <c r="AU436"/>
      <c r="AV436"/>
      <c r="AW436"/>
      <c r="AX436"/>
      <c r="AY436"/>
      <c r="AZ436"/>
      <c r="BA436"/>
      <c r="BB436"/>
      <c r="BC436"/>
      <c r="BD436"/>
      <c r="BE436"/>
      <c r="BF436"/>
      <c r="BG436"/>
      <c r="BH436"/>
      <c r="BI436"/>
      <c r="BJ436"/>
      <c r="BK436"/>
      <c r="BL436"/>
      <c r="BM436"/>
      <c r="BN436"/>
      <c r="BO436"/>
      <c r="BP436"/>
      <c r="BQ436"/>
      <c r="BR436"/>
      <c r="BS436"/>
      <c r="BT436"/>
      <c r="BU436"/>
      <c r="BV436"/>
    </row>
    <row r="437" spans="1:74" s="4" customFormat="1" ht="53.25" customHeight="1" x14ac:dyDescent="0.2">
      <c r="A437" s="16">
        <v>433</v>
      </c>
      <c r="B437" s="10">
        <v>433</v>
      </c>
      <c r="C437" s="9" t="s">
        <v>437</v>
      </c>
      <c r="D437" s="10" t="s">
        <v>182</v>
      </c>
      <c r="E437" s="13">
        <v>80</v>
      </c>
      <c r="F437" s="14">
        <v>8500</v>
      </c>
      <c r="G437" s="12">
        <f t="shared" si="6"/>
        <v>680000</v>
      </c>
      <c r="H437" s="22"/>
      <c r="I437" s="22"/>
      <c r="J437" s="10" t="s">
        <v>20</v>
      </c>
      <c r="K437"/>
      <c r="L437"/>
      <c r="M437"/>
      <c r="N437"/>
      <c r="O437"/>
      <c r="P437"/>
      <c r="Q437"/>
      <c r="R437"/>
      <c r="S437"/>
      <c r="T437"/>
      <c r="U437"/>
      <c r="V437"/>
      <c r="W437"/>
      <c r="X437"/>
      <c r="Y437"/>
      <c r="Z437"/>
      <c r="AA437"/>
      <c r="AB437"/>
      <c r="AC437"/>
      <c r="AD437"/>
      <c r="AE437"/>
      <c r="AF437"/>
      <c r="AG437"/>
      <c r="AH437"/>
      <c r="AI437"/>
      <c r="AJ437"/>
      <c r="AK437"/>
      <c r="AL437"/>
      <c r="AM437"/>
      <c r="AN437"/>
      <c r="AO437"/>
      <c r="AP437"/>
      <c r="AQ437"/>
      <c r="AR437"/>
      <c r="AS437"/>
      <c r="AT437"/>
      <c r="AU437"/>
      <c r="AV437"/>
      <c r="AW437"/>
      <c r="AX437"/>
      <c r="AY437"/>
      <c r="AZ437"/>
      <c r="BA437"/>
      <c r="BB437"/>
      <c r="BC437"/>
      <c r="BD437"/>
      <c r="BE437"/>
      <c r="BF437"/>
      <c r="BG437"/>
      <c r="BH437"/>
      <c r="BI437"/>
      <c r="BJ437"/>
      <c r="BK437"/>
      <c r="BL437"/>
      <c r="BM437"/>
      <c r="BN437"/>
      <c r="BO437"/>
      <c r="BP437"/>
      <c r="BQ437"/>
      <c r="BR437"/>
      <c r="BS437"/>
      <c r="BT437"/>
      <c r="BU437"/>
      <c r="BV437"/>
    </row>
    <row r="438" spans="1:74" s="4" customFormat="1" ht="53.25" customHeight="1" x14ac:dyDescent="0.2">
      <c r="A438" s="16">
        <v>434</v>
      </c>
      <c r="B438" s="10">
        <v>434</v>
      </c>
      <c r="C438" s="9" t="s">
        <v>438</v>
      </c>
      <c r="D438" s="10" t="s">
        <v>34</v>
      </c>
      <c r="E438" s="13">
        <v>1</v>
      </c>
      <c r="F438" s="14">
        <v>53818.34</v>
      </c>
      <c r="G438" s="12">
        <f t="shared" si="6"/>
        <v>53818.34</v>
      </c>
      <c r="H438" s="22"/>
      <c r="I438" s="22"/>
      <c r="J438" s="10" t="s">
        <v>20</v>
      </c>
      <c r="K438"/>
      <c r="L438"/>
      <c r="M438"/>
      <c r="N438"/>
      <c r="O438"/>
      <c r="P438"/>
      <c r="Q438"/>
      <c r="R438"/>
      <c r="S438"/>
      <c r="T438"/>
      <c r="U438"/>
      <c r="V438"/>
      <c r="W438"/>
      <c r="X438"/>
      <c r="Y438"/>
      <c r="Z438"/>
      <c r="AA438"/>
      <c r="AB438"/>
      <c r="AC438"/>
      <c r="AD438"/>
      <c r="AE438"/>
      <c r="AF438"/>
      <c r="AG438"/>
      <c r="AH438"/>
      <c r="AI438"/>
      <c r="AJ438"/>
      <c r="AK438"/>
      <c r="AL438"/>
      <c r="AM438"/>
      <c r="AN438"/>
      <c r="AO438"/>
      <c r="AP438"/>
      <c r="AQ438"/>
      <c r="AR438"/>
      <c r="AS438"/>
      <c r="AT438"/>
      <c r="AU438"/>
      <c r="AV438"/>
      <c r="AW438"/>
      <c r="AX438"/>
      <c r="AY438"/>
      <c r="AZ438"/>
      <c r="BA438"/>
      <c r="BB438"/>
      <c r="BC438"/>
      <c r="BD438"/>
      <c r="BE438"/>
      <c r="BF438"/>
      <c r="BG438"/>
      <c r="BH438"/>
      <c r="BI438"/>
      <c r="BJ438"/>
      <c r="BK438"/>
      <c r="BL438"/>
      <c r="BM438"/>
      <c r="BN438"/>
      <c r="BO438"/>
      <c r="BP438"/>
      <c r="BQ438"/>
      <c r="BR438"/>
      <c r="BS438"/>
      <c r="BT438"/>
      <c r="BU438"/>
      <c r="BV438"/>
    </row>
    <row r="439" spans="1:74" s="4" customFormat="1" ht="53.25" customHeight="1" x14ac:dyDescent="0.2">
      <c r="A439" s="16">
        <v>435</v>
      </c>
      <c r="B439" s="10">
        <v>435</v>
      </c>
      <c r="C439" s="9" t="s">
        <v>439</v>
      </c>
      <c r="D439" s="10" t="s">
        <v>182</v>
      </c>
      <c r="E439" s="13">
        <v>5</v>
      </c>
      <c r="F439" s="14">
        <v>22872.9</v>
      </c>
      <c r="G439" s="12">
        <f t="shared" si="6"/>
        <v>114364.5</v>
      </c>
      <c r="H439" s="22"/>
      <c r="I439" s="22"/>
      <c r="J439" s="10" t="s">
        <v>20</v>
      </c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  <c r="AB439"/>
      <c r="AC439"/>
      <c r="AD439"/>
      <c r="AE439"/>
      <c r="AF439"/>
      <c r="AG439"/>
      <c r="AH439"/>
      <c r="AI439"/>
      <c r="AJ439"/>
      <c r="AK439"/>
      <c r="AL439"/>
      <c r="AM439"/>
      <c r="AN439"/>
      <c r="AO439"/>
      <c r="AP439"/>
      <c r="AQ439"/>
      <c r="AR439"/>
      <c r="AS439"/>
      <c r="AT439"/>
      <c r="AU439"/>
      <c r="AV439"/>
      <c r="AW439"/>
      <c r="AX439"/>
      <c r="AY439"/>
      <c r="AZ439"/>
      <c r="BA439"/>
      <c r="BB439"/>
      <c r="BC439"/>
      <c r="BD439"/>
      <c r="BE439"/>
      <c r="BF439"/>
      <c r="BG439"/>
      <c r="BH439"/>
      <c r="BI439"/>
      <c r="BJ439"/>
      <c r="BK439"/>
      <c r="BL439"/>
      <c r="BM439"/>
      <c r="BN439"/>
      <c r="BO439"/>
      <c r="BP439"/>
      <c r="BQ439"/>
      <c r="BR439"/>
      <c r="BS439"/>
      <c r="BT439"/>
      <c r="BU439"/>
      <c r="BV439"/>
    </row>
    <row r="440" spans="1:74" s="4" customFormat="1" ht="53.25" customHeight="1" x14ac:dyDescent="0.2">
      <c r="A440" s="16">
        <v>436</v>
      </c>
      <c r="B440" s="10">
        <v>436</v>
      </c>
      <c r="C440" s="9" t="s">
        <v>440</v>
      </c>
      <c r="D440" s="10" t="s">
        <v>22</v>
      </c>
      <c r="E440" s="13">
        <v>4</v>
      </c>
      <c r="F440" s="14">
        <v>105090</v>
      </c>
      <c r="G440" s="12">
        <f t="shared" si="6"/>
        <v>420360</v>
      </c>
      <c r="H440" s="22"/>
      <c r="I440" s="22"/>
      <c r="J440" s="10" t="s">
        <v>20</v>
      </c>
      <c r="K440"/>
      <c r="L440"/>
      <c r="M440"/>
      <c r="N440"/>
      <c r="O440"/>
      <c r="P440"/>
      <c r="Q440"/>
      <c r="R440"/>
      <c r="S440"/>
      <c r="T440"/>
      <c r="U440"/>
      <c r="V440"/>
      <c r="W440"/>
      <c r="X440"/>
      <c r="Y440"/>
      <c r="Z440"/>
      <c r="AA440"/>
      <c r="AB440"/>
      <c r="AC440"/>
      <c r="AD440"/>
      <c r="AE440"/>
      <c r="AF440"/>
      <c r="AG440"/>
      <c r="AH440"/>
      <c r="AI440"/>
      <c r="AJ440"/>
      <c r="AK440"/>
      <c r="AL440"/>
      <c r="AM440"/>
      <c r="AN440"/>
      <c r="AO440"/>
      <c r="AP440"/>
      <c r="AQ440"/>
      <c r="AR440"/>
      <c r="AS440"/>
      <c r="AT440"/>
      <c r="AU440"/>
      <c r="AV440"/>
      <c r="AW440"/>
      <c r="AX440"/>
      <c r="AY440"/>
      <c r="AZ440"/>
      <c r="BA440"/>
      <c r="BB440"/>
      <c r="BC440"/>
      <c r="BD440"/>
      <c r="BE440"/>
      <c r="BF440"/>
      <c r="BG440"/>
      <c r="BH440"/>
      <c r="BI440"/>
      <c r="BJ440"/>
      <c r="BK440"/>
      <c r="BL440"/>
      <c r="BM440"/>
      <c r="BN440"/>
      <c r="BO440"/>
      <c r="BP440"/>
      <c r="BQ440"/>
      <c r="BR440"/>
      <c r="BS440"/>
      <c r="BT440"/>
      <c r="BU440"/>
      <c r="BV440"/>
    </row>
    <row r="441" spans="1:74" s="4" customFormat="1" ht="53.25" customHeight="1" x14ac:dyDescent="0.2">
      <c r="A441" s="16">
        <v>437</v>
      </c>
      <c r="B441" s="10">
        <v>437</v>
      </c>
      <c r="C441" s="9" t="s">
        <v>441</v>
      </c>
      <c r="D441" s="10" t="s">
        <v>22</v>
      </c>
      <c r="E441" s="13">
        <v>1</v>
      </c>
      <c r="F441" s="14">
        <v>10396</v>
      </c>
      <c r="G441" s="12">
        <f t="shared" si="6"/>
        <v>10396</v>
      </c>
      <c r="H441" s="22"/>
      <c r="I441" s="22"/>
      <c r="J441" s="10" t="s">
        <v>20</v>
      </c>
      <c r="K441"/>
      <c r="L441"/>
      <c r="M441"/>
      <c r="N441"/>
      <c r="O441"/>
      <c r="P441"/>
      <c r="Q441"/>
      <c r="R441"/>
      <c r="S441"/>
      <c r="T441"/>
      <c r="U441"/>
      <c r="V441"/>
      <c r="W441"/>
      <c r="X441"/>
      <c r="Y441"/>
      <c r="Z441"/>
      <c r="AA441"/>
      <c r="AB441"/>
      <c r="AC441"/>
      <c r="AD441"/>
      <c r="AE441"/>
      <c r="AF441"/>
      <c r="AG441"/>
      <c r="AH441"/>
      <c r="AI441"/>
      <c r="AJ441"/>
      <c r="AK441"/>
      <c r="AL441"/>
      <c r="AM441"/>
      <c r="AN441"/>
      <c r="AO441"/>
      <c r="AP441"/>
      <c r="AQ441"/>
      <c r="AR441"/>
      <c r="AS441"/>
      <c r="AT441"/>
      <c r="AU441"/>
      <c r="AV441"/>
      <c r="AW441"/>
      <c r="AX441"/>
      <c r="AY441"/>
      <c r="AZ441"/>
      <c r="BA441"/>
      <c r="BB441"/>
      <c r="BC441"/>
      <c r="BD441"/>
      <c r="BE441"/>
      <c r="BF441"/>
      <c r="BG441"/>
      <c r="BH441"/>
      <c r="BI441"/>
      <c r="BJ441"/>
      <c r="BK441"/>
      <c r="BL441"/>
      <c r="BM441"/>
      <c r="BN441"/>
      <c r="BO441"/>
      <c r="BP441"/>
      <c r="BQ441"/>
      <c r="BR441"/>
      <c r="BS441"/>
      <c r="BT441"/>
      <c r="BU441"/>
      <c r="BV441"/>
    </row>
    <row r="442" spans="1:74" s="4" customFormat="1" ht="53.25" customHeight="1" x14ac:dyDescent="0.2">
      <c r="A442" s="16">
        <v>438</v>
      </c>
      <c r="B442" s="10">
        <v>438</v>
      </c>
      <c r="C442" s="9" t="s">
        <v>442</v>
      </c>
      <c r="D442" s="10" t="s">
        <v>22</v>
      </c>
      <c r="E442" s="13">
        <v>5</v>
      </c>
      <c r="F442" s="14">
        <v>36391.65</v>
      </c>
      <c r="G442" s="12">
        <f t="shared" si="6"/>
        <v>181958.25</v>
      </c>
      <c r="H442" s="22"/>
      <c r="I442" s="22"/>
      <c r="J442" s="10" t="s">
        <v>20</v>
      </c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  <c r="AB442"/>
      <c r="AC442"/>
      <c r="AD442"/>
      <c r="AE442"/>
      <c r="AF442"/>
      <c r="AG442"/>
      <c r="AH442"/>
      <c r="AI442"/>
      <c r="AJ442"/>
      <c r="AK442"/>
      <c r="AL442"/>
      <c r="AM442"/>
      <c r="AN442"/>
      <c r="AO442"/>
      <c r="AP442"/>
      <c r="AQ442"/>
      <c r="AR442"/>
      <c r="AS442"/>
      <c r="AT442"/>
      <c r="AU442"/>
      <c r="AV442"/>
      <c r="AW442"/>
      <c r="AX442"/>
      <c r="AY442"/>
      <c r="AZ442"/>
      <c r="BA442"/>
      <c r="BB442"/>
      <c r="BC442"/>
      <c r="BD442"/>
      <c r="BE442"/>
      <c r="BF442"/>
      <c r="BG442"/>
      <c r="BH442"/>
      <c r="BI442"/>
      <c r="BJ442"/>
      <c r="BK442"/>
      <c r="BL442"/>
      <c r="BM442"/>
      <c r="BN442"/>
      <c r="BO442"/>
      <c r="BP442"/>
      <c r="BQ442"/>
      <c r="BR442"/>
      <c r="BS442"/>
      <c r="BT442"/>
      <c r="BU442"/>
      <c r="BV442"/>
    </row>
    <row r="443" spans="1:74" s="4" customFormat="1" ht="53.25" customHeight="1" x14ac:dyDescent="0.2">
      <c r="A443" s="16">
        <v>439</v>
      </c>
      <c r="B443" s="10">
        <v>439</v>
      </c>
      <c r="C443" s="9" t="s">
        <v>443</v>
      </c>
      <c r="D443" s="10" t="s">
        <v>191</v>
      </c>
      <c r="E443" s="13">
        <v>19984510.27</v>
      </c>
      <c r="F443" s="14">
        <v>1</v>
      </c>
      <c r="G443" s="12">
        <f t="shared" si="6"/>
        <v>19984510.27</v>
      </c>
      <c r="H443" s="22"/>
      <c r="I443" s="22"/>
      <c r="J443" s="10" t="s">
        <v>20</v>
      </c>
      <c r="K443"/>
      <c r="L443"/>
      <c r="M443"/>
      <c r="N443"/>
      <c r="O443"/>
      <c r="P443"/>
      <c r="Q443"/>
      <c r="R443"/>
      <c r="S443"/>
      <c r="T443"/>
      <c r="U443"/>
      <c r="V443"/>
      <c r="W443"/>
      <c r="X443"/>
      <c r="Y443"/>
      <c r="Z443"/>
      <c r="AA443"/>
      <c r="AB443"/>
      <c r="AC443"/>
      <c r="AD443"/>
      <c r="AE443"/>
      <c r="AF443"/>
      <c r="AG443"/>
      <c r="AH443"/>
      <c r="AI443"/>
      <c r="AJ443"/>
      <c r="AK443"/>
      <c r="AL443"/>
      <c r="AM443"/>
      <c r="AN443"/>
      <c r="AO443"/>
      <c r="AP443"/>
      <c r="AQ443"/>
      <c r="AR443"/>
      <c r="AS443"/>
      <c r="AT443"/>
      <c r="AU443"/>
      <c r="AV443"/>
      <c r="AW443"/>
      <c r="AX443"/>
      <c r="AY443"/>
      <c r="AZ443"/>
      <c r="BA443"/>
      <c r="BB443"/>
      <c r="BC443"/>
      <c r="BD443"/>
      <c r="BE443"/>
      <c r="BF443"/>
      <c r="BG443"/>
      <c r="BH443"/>
      <c r="BI443"/>
      <c r="BJ443"/>
      <c r="BK443"/>
      <c r="BL443"/>
      <c r="BM443"/>
      <c r="BN443"/>
      <c r="BO443"/>
      <c r="BP443"/>
      <c r="BQ443"/>
      <c r="BR443"/>
      <c r="BS443"/>
      <c r="BT443"/>
      <c r="BU443"/>
      <c r="BV443"/>
    </row>
    <row r="444" spans="1:74" s="4" customFormat="1" ht="53.25" customHeight="1" x14ac:dyDescent="0.2">
      <c r="A444" s="16">
        <v>440</v>
      </c>
      <c r="B444" s="10">
        <v>440</v>
      </c>
      <c r="C444" s="9" t="s">
        <v>444</v>
      </c>
      <c r="D444" s="10" t="s">
        <v>46</v>
      </c>
      <c r="E444" s="13">
        <v>3000</v>
      </c>
      <c r="F444" s="14">
        <v>1500</v>
      </c>
      <c r="G444" s="12">
        <f t="shared" si="6"/>
        <v>4500000</v>
      </c>
      <c r="H444" s="22"/>
      <c r="I444" s="22"/>
      <c r="J444" s="10" t="s">
        <v>20</v>
      </c>
      <c r="K444"/>
      <c r="L444"/>
      <c r="M444"/>
      <c r="N444"/>
      <c r="O444"/>
      <c r="P444"/>
      <c r="Q444"/>
      <c r="R444"/>
      <c r="S444"/>
      <c r="T444"/>
      <c r="U444"/>
      <c r="V444"/>
      <c r="W444"/>
      <c r="X444"/>
      <c r="Y444"/>
      <c r="Z444"/>
      <c r="AA444"/>
      <c r="AB444"/>
      <c r="AC444"/>
      <c r="AD444"/>
      <c r="AE444"/>
      <c r="AF444"/>
      <c r="AG444"/>
      <c r="AH444"/>
      <c r="AI444"/>
      <c r="AJ444"/>
      <c r="AK444"/>
      <c r="AL444"/>
      <c r="AM444"/>
      <c r="AN444"/>
      <c r="AO444"/>
      <c r="AP444"/>
      <c r="AQ444"/>
      <c r="AR444"/>
      <c r="AS444"/>
      <c r="AT444"/>
      <c r="AU444"/>
      <c r="AV444"/>
      <c r="AW444"/>
      <c r="AX444"/>
      <c r="AY444"/>
      <c r="AZ444"/>
      <c r="BA444"/>
      <c r="BB444"/>
      <c r="BC444"/>
      <c r="BD444"/>
      <c r="BE444"/>
      <c r="BF444"/>
      <c r="BG444"/>
      <c r="BH444"/>
      <c r="BI444"/>
      <c r="BJ444"/>
      <c r="BK444"/>
      <c r="BL444"/>
      <c r="BM444"/>
      <c r="BN444"/>
      <c r="BO444"/>
      <c r="BP444"/>
      <c r="BQ444"/>
      <c r="BR444"/>
      <c r="BS444"/>
      <c r="BT444"/>
      <c r="BU444"/>
      <c r="BV444"/>
    </row>
    <row r="445" spans="1:74" s="4" customFormat="1" ht="53.25" customHeight="1" x14ac:dyDescent="0.2">
      <c r="A445" s="16">
        <v>441</v>
      </c>
      <c r="B445" s="10">
        <v>441</v>
      </c>
      <c r="C445" s="9" t="s">
        <v>445</v>
      </c>
      <c r="D445" s="10" t="s">
        <v>182</v>
      </c>
      <c r="E445" s="13">
        <v>4</v>
      </c>
      <c r="F445" s="14">
        <v>52900</v>
      </c>
      <c r="G445" s="12">
        <f t="shared" si="6"/>
        <v>211600</v>
      </c>
      <c r="H445" s="22"/>
      <c r="I445" s="22"/>
      <c r="J445" s="10" t="s">
        <v>20</v>
      </c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  <c r="AB445"/>
      <c r="AC445"/>
      <c r="AD445"/>
      <c r="AE445"/>
      <c r="AF445"/>
      <c r="AG445"/>
      <c r="AH445"/>
      <c r="AI445"/>
      <c r="AJ445"/>
      <c r="AK445"/>
      <c r="AL445"/>
      <c r="AM445"/>
      <c r="AN445"/>
      <c r="AO445"/>
      <c r="AP445"/>
      <c r="AQ445"/>
      <c r="AR445"/>
      <c r="AS445"/>
      <c r="AT445"/>
      <c r="AU445"/>
      <c r="AV445"/>
      <c r="AW445"/>
      <c r="AX445"/>
      <c r="AY445"/>
      <c r="AZ445"/>
      <c r="BA445"/>
      <c r="BB445"/>
      <c r="BC445"/>
      <c r="BD445"/>
      <c r="BE445"/>
      <c r="BF445"/>
      <c r="BG445"/>
      <c r="BH445"/>
      <c r="BI445"/>
      <c r="BJ445"/>
      <c r="BK445"/>
      <c r="BL445"/>
      <c r="BM445"/>
      <c r="BN445"/>
      <c r="BO445"/>
      <c r="BP445"/>
      <c r="BQ445"/>
      <c r="BR445"/>
      <c r="BS445"/>
      <c r="BT445"/>
      <c r="BU445"/>
      <c r="BV445"/>
    </row>
    <row r="446" spans="1:74" s="4" customFormat="1" ht="53.25" customHeight="1" x14ac:dyDescent="0.2">
      <c r="A446" s="16">
        <v>442</v>
      </c>
      <c r="B446" s="10">
        <v>442</v>
      </c>
      <c r="C446" s="9" t="s">
        <v>446</v>
      </c>
      <c r="D446" s="10" t="s">
        <v>46</v>
      </c>
      <c r="E446" s="13">
        <v>3000</v>
      </c>
      <c r="F446" s="14">
        <v>500</v>
      </c>
      <c r="G446" s="12">
        <f t="shared" si="6"/>
        <v>1500000</v>
      </c>
      <c r="H446" s="22"/>
      <c r="I446" s="22"/>
      <c r="J446" s="10" t="s">
        <v>20</v>
      </c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  <c r="Y446"/>
      <c r="Z446"/>
      <c r="AA446"/>
      <c r="AB446"/>
      <c r="AC446"/>
      <c r="AD446"/>
      <c r="AE446"/>
      <c r="AF446"/>
      <c r="AG446"/>
      <c r="AH446"/>
      <c r="AI446"/>
      <c r="AJ446"/>
      <c r="AK446"/>
      <c r="AL446"/>
      <c r="AM446"/>
      <c r="AN446"/>
      <c r="AO446"/>
      <c r="AP446"/>
      <c r="AQ446"/>
      <c r="AR446"/>
      <c r="AS446"/>
      <c r="AT446"/>
      <c r="AU446"/>
      <c r="AV446"/>
      <c r="AW446"/>
      <c r="AX446"/>
      <c r="AY446"/>
      <c r="AZ446"/>
      <c r="BA446"/>
      <c r="BB446"/>
      <c r="BC446"/>
      <c r="BD446"/>
      <c r="BE446"/>
      <c r="BF446"/>
      <c r="BG446"/>
      <c r="BH446"/>
      <c r="BI446"/>
      <c r="BJ446"/>
      <c r="BK446"/>
      <c r="BL446"/>
      <c r="BM446"/>
      <c r="BN446"/>
      <c r="BO446"/>
      <c r="BP446"/>
      <c r="BQ446"/>
      <c r="BR446"/>
      <c r="BS446"/>
      <c r="BT446"/>
      <c r="BU446"/>
      <c r="BV446"/>
    </row>
    <row r="447" spans="1:74" s="4" customFormat="1" ht="53.25" customHeight="1" x14ac:dyDescent="0.2">
      <c r="A447" s="16">
        <v>443</v>
      </c>
      <c r="B447" s="10">
        <v>443</v>
      </c>
      <c r="C447" s="9" t="s">
        <v>447</v>
      </c>
      <c r="D447" s="10" t="s">
        <v>34</v>
      </c>
      <c r="E447" s="13">
        <v>1</v>
      </c>
      <c r="F447" s="14">
        <v>5961.23</v>
      </c>
      <c r="G447" s="12">
        <f t="shared" si="6"/>
        <v>5961.23</v>
      </c>
      <c r="H447" s="22"/>
      <c r="I447" s="22"/>
      <c r="J447" s="10" t="s">
        <v>20</v>
      </c>
      <c r="K447"/>
      <c r="L447"/>
      <c r="M447"/>
      <c r="N447"/>
      <c r="O447"/>
      <c r="P447"/>
      <c r="Q447"/>
      <c r="R447"/>
      <c r="S447"/>
      <c r="T447"/>
      <c r="U447"/>
      <c r="V447"/>
      <c r="W447"/>
      <c r="X447"/>
      <c r="Y447"/>
      <c r="Z447"/>
      <c r="AA447"/>
      <c r="AB447"/>
      <c r="AC447"/>
      <c r="AD447"/>
      <c r="AE447"/>
      <c r="AF447"/>
      <c r="AG447"/>
      <c r="AH447"/>
      <c r="AI447"/>
      <c r="AJ447"/>
      <c r="AK447"/>
      <c r="AL447"/>
      <c r="AM447"/>
      <c r="AN447"/>
      <c r="AO447"/>
      <c r="AP447"/>
      <c r="AQ447"/>
      <c r="AR447"/>
      <c r="AS447"/>
      <c r="AT447"/>
      <c r="AU447"/>
      <c r="AV447"/>
      <c r="AW447"/>
      <c r="AX447"/>
      <c r="AY447"/>
      <c r="AZ447"/>
      <c r="BA447"/>
      <c r="BB447"/>
      <c r="BC447"/>
      <c r="BD447"/>
      <c r="BE447"/>
      <c r="BF447"/>
      <c r="BG447"/>
      <c r="BH447"/>
      <c r="BI447"/>
      <c r="BJ447"/>
      <c r="BK447"/>
      <c r="BL447"/>
      <c r="BM447"/>
      <c r="BN447"/>
      <c r="BO447"/>
      <c r="BP447"/>
      <c r="BQ447"/>
      <c r="BR447"/>
      <c r="BS447"/>
      <c r="BT447"/>
      <c r="BU447"/>
      <c r="BV447"/>
    </row>
    <row r="448" spans="1:74" s="4" customFormat="1" ht="53.25" customHeight="1" x14ac:dyDescent="0.2">
      <c r="A448" s="16">
        <v>444</v>
      </c>
      <c r="B448" s="10">
        <v>444</v>
      </c>
      <c r="C448" s="9" t="s">
        <v>448</v>
      </c>
      <c r="D448" s="10" t="s">
        <v>34</v>
      </c>
      <c r="E448" s="13">
        <v>2</v>
      </c>
      <c r="F448" s="14">
        <v>10981.875</v>
      </c>
      <c r="G448" s="12">
        <f t="shared" si="6"/>
        <v>21963.75</v>
      </c>
      <c r="H448" s="22"/>
      <c r="I448" s="22"/>
      <c r="J448" s="10" t="s">
        <v>20</v>
      </c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  <c r="AB448"/>
      <c r="AC448"/>
      <c r="AD448"/>
      <c r="AE448"/>
      <c r="AF448"/>
      <c r="AG448"/>
      <c r="AH448"/>
      <c r="AI448"/>
      <c r="AJ448"/>
      <c r="AK448"/>
      <c r="AL448"/>
      <c r="AM448"/>
      <c r="AN448"/>
      <c r="AO448"/>
      <c r="AP448"/>
      <c r="AQ448"/>
      <c r="AR448"/>
      <c r="AS448"/>
      <c r="AT448"/>
      <c r="AU448"/>
      <c r="AV448"/>
      <c r="AW448"/>
      <c r="AX448"/>
      <c r="AY448"/>
      <c r="AZ448"/>
      <c r="BA448"/>
      <c r="BB448"/>
      <c r="BC448"/>
      <c r="BD448"/>
      <c r="BE448"/>
      <c r="BF448"/>
      <c r="BG448"/>
      <c r="BH448"/>
      <c r="BI448"/>
      <c r="BJ448"/>
      <c r="BK448"/>
      <c r="BL448"/>
      <c r="BM448"/>
      <c r="BN448"/>
      <c r="BO448"/>
      <c r="BP448"/>
      <c r="BQ448"/>
      <c r="BR448"/>
      <c r="BS448"/>
      <c r="BT448"/>
      <c r="BU448"/>
      <c r="BV448"/>
    </row>
    <row r="449" spans="1:74" s="4" customFormat="1" ht="53.25" customHeight="1" x14ac:dyDescent="0.2">
      <c r="A449" s="16">
        <v>445</v>
      </c>
      <c r="B449" s="10">
        <v>445</v>
      </c>
      <c r="C449" s="9" t="s">
        <v>449</v>
      </c>
      <c r="D449" s="10" t="s">
        <v>34</v>
      </c>
      <c r="E449" s="13">
        <v>100</v>
      </c>
      <c r="F449" s="14">
        <v>2843.9</v>
      </c>
      <c r="G449" s="12">
        <f t="shared" si="6"/>
        <v>284390</v>
      </c>
      <c r="H449" s="22"/>
      <c r="I449" s="22"/>
      <c r="J449" s="10" t="s">
        <v>20</v>
      </c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  <c r="Y449"/>
      <c r="Z449"/>
      <c r="AA449"/>
      <c r="AB449"/>
      <c r="AC449"/>
      <c r="AD449"/>
      <c r="AE449"/>
      <c r="AF449"/>
      <c r="AG449"/>
      <c r="AH449"/>
      <c r="AI449"/>
      <c r="AJ449"/>
      <c r="AK449"/>
      <c r="AL449"/>
      <c r="AM449"/>
      <c r="AN449"/>
      <c r="AO449"/>
      <c r="AP449"/>
      <c r="AQ449"/>
      <c r="AR449"/>
      <c r="AS449"/>
      <c r="AT449"/>
      <c r="AU449"/>
      <c r="AV449"/>
      <c r="AW449"/>
      <c r="AX449"/>
      <c r="AY449"/>
      <c r="AZ449"/>
      <c r="BA449"/>
      <c r="BB449"/>
      <c r="BC449"/>
      <c r="BD449"/>
      <c r="BE449"/>
      <c r="BF449"/>
      <c r="BG449"/>
      <c r="BH449"/>
      <c r="BI449"/>
      <c r="BJ449"/>
      <c r="BK449"/>
      <c r="BL449"/>
      <c r="BM449"/>
      <c r="BN449"/>
      <c r="BO449"/>
      <c r="BP449"/>
      <c r="BQ449"/>
      <c r="BR449"/>
      <c r="BS449"/>
      <c r="BT449"/>
      <c r="BU449"/>
      <c r="BV449"/>
    </row>
    <row r="450" spans="1:74" s="4" customFormat="1" ht="53.25" customHeight="1" x14ac:dyDescent="0.2">
      <c r="A450" s="16">
        <v>446</v>
      </c>
      <c r="B450" s="10">
        <v>446</v>
      </c>
      <c r="C450" s="9" t="s">
        <v>450</v>
      </c>
      <c r="D450" s="10" t="s">
        <v>96</v>
      </c>
      <c r="E450" s="13">
        <v>2000</v>
      </c>
      <c r="F450" s="14">
        <v>1002.98</v>
      </c>
      <c r="G450" s="12">
        <f t="shared" si="6"/>
        <v>2005960</v>
      </c>
      <c r="H450" s="22"/>
      <c r="I450" s="22"/>
      <c r="J450" s="10" t="s">
        <v>20</v>
      </c>
      <c r="K450"/>
      <c r="L450"/>
      <c r="M450"/>
      <c r="N450"/>
      <c r="O450"/>
      <c r="P450"/>
      <c r="Q450"/>
      <c r="R450"/>
      <c r="S450"/>
      <c r="T450"/>
      <c r="U450"/>
      <c r="V450"/>
      <c r="W450"/>
      <c r="X450"/>
      <c r="Y450"/>
      <c r="Z450"/>
      <c r="AA450"/>
      <c r="AB450"/>
      <c r="AC450"/>
      <c r="AD450"/>
      <c r="AE450"/>
      <c r="AF450"/>
      <c r="AG450"/>
      <c r="AH450"/>
      <c r="AI450"/>
      <c r="AJ450"/>
      <c r="AK450"/>
      <c r="AL450"/>
      <c r="AM450"/>
      <c r="AN450"/>
      <c r="AO450"/>
      <c r="AP450"/>
      <c r="AQ450"/>
      <c r="AR450"/>
      <c r="AS450"/>
      <c r="AT450"/>
      <c r="AU450"/>
      <c r="AV450"/>
      <c r="AW450"/>
      <c r="AX450"/>
      <c r="AY450"/>
      <c r="AZ450"/>
      <c r="BA450"/>
      <c r="BB450"/>
      <c r="BC450"/>
      <c r="BD450"/>
      <c r="BE450"/>
      <c r="BF450"/>
      <c r="BG450"/>
      <c r="BH450"/>
      <c r="BI450"/>
      <c r="BJ450"/>
      <c r="BK450"/>
      <c r="BL450"/>
      <c r="BM450"/>
      <c r="BN450"/>
      <c r="BO450"/>
      <c r="BP450"/>
      <c r="BQ450"/>
      <c r="BR450"/>
      <c r="BS450"/>
      <c r="BT450"/>
      <c r="BU450"/>
      <c r="BV450"/>
    </row>
    <row r="451" spans="1:74" s="4" customFormat="1" ht="53.25" customHeight="1" x14ac:dyDescent="0.2">
      <c r="A451" s="16">
        <v>447</v>
      </c>
      <c r="B451" s="8">
        <v>447</v>
      </c>
      <c r="C451" s="9" t="s">
        <v>451</v>
      </c>
      <c r="D451" s="10" t="s">
        <v>96</v>
      </c>
      <c r="E451" s="11">
        <v>2000</v>
      </c>
      <c r="F451" s="11">
        <v>83</v>
      </c>
      <c r="G451" s="12">
        <f t="shared" si="6"/>
        <v>166000</v>
      </c>
      <c r="H451" s="21"/>
      <c r="I451" s="21"/>
      <c r="J451" s="17" t="s">
        <v>14</v>
      </c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  <c r="AB451"/>
      <c r="AC451"/>
      <c r="AD451"/>
      <c r="AE451"/>
      <c r="AF451"/>
      <c r="AG451"/>
      <c r="AH451"/>
      <c r="AI451"/>
      <c r="AJ451"/>
      <c r="AK451"/>
      <c r="AL451"/>
      <c r="AM451"/>
      <c r="AN451"/>
      <c r="AO451"/>
      <c r="AP451"/>
      <c r="AQ451"/>
      <c r="AR451"/>
      <c r="AS451"/>
      <c r="AT451"/>
      <c r="AU451"/>
      <c r="AV451"/>
      <c r="AW451"/>
      <c r="AX451"/>
      <c r="AY451"/>
      <c r="AZ451"/>
      <c r="BA451"/>
      <c r="BB451"/>
      <c r="BC451"/>
      <c r="BD451"/>
      <c r="BE451"/>
      <c r="BF451"/>
      <c r="BG451"/>
      <c r="BH451"/>
      <c r="BI451"/>
      <c r="BJ451"/>
      <c r="BK451"/>
      <c r="BL451"/>
      <c r="BM451"/>
      <c r="BN451"/>
      <c r="BO451"/>
      <c r="BP451"/>
      <c r="BQ451"/>
      <c r="BR451"/>
      <c r="BS451"/>
      <c r="BT451"/>
      <c r="BU451"/>
      <c r="BV451"/>
    </row>
    <row r="452" spans="1:74" s="4" customFormat="1" ht="53.25" customHeight="1" x14ac:dyDescent="0.2">
      <c r="A452" s="16">
        <v>448</v>
      </c>
      <c r="B452" s="10">
        <v>448</v>
      </c>
      <c r="C452" s="9" t="s">
        <v>452</v>
      </c>
      <c r="D452" s="10" t="s">
        <v>34</v>
      </c>
      <c r="E452" s="13">
        <v>200</v>
      </c>
      <c r="F452" s="14">
        <v>355.49</v>
      </c>
      <c r="G452" s="12">
        <f t="shared" si="6"/>
        <v>71098</v>
      </c>
      <c r="H452" s="22"/>
      <c r="I452" s="22"/>
      <c r="J452" s="10" t="s">
        <v>20</v>
      </c>
      <c r="K452"/>
      <c r="L452"/>
      <c r="M452"/>
      <c r="N452"/>
      <c r="O452"/>
      <c r="P452"/>
      <c r="Q452"/>
      <c r="R452"/>
      <c r="S452"/>
      <c r="T452"/>
      <c r="U452"/>
      <c r="V452"/>
      <c r="W452"/>
      <c r="X452"/>
      <c r="Y452"/>
      <c r="Z452"/>
      <c r="AA452"/>
      <c r="AB452"/>
      <c r="AC452"/>
      <c r="AD452"/>
      <c r="AE452"/>
      <c r="AF452"/>
      <c r="AG452"/>
      <c r="AH452"/>
      <c r="AI452"/>
      <c r="AJ452"/>
      <c r="AK452"/>
      <c r="AL452"/>
      <c r="AM452"/>
      <c r="AN452"/>
      <c r="AO452"/>
      <c r="AP452"/>
      <c r="AQ452"/>
      <c r="AR452"/>
      <c r="AS452"/>
      <c r="AT452"/>
      <c r="AU452"/>
      <c r="AV452"/>
      <c r="AW452"/>
      <c r="AX452"/>
      <c r="AY452"/>
      <c r="AZ452"/>
      <c r="BA452"/>
      <c r="BB452"/>
      <c r="BC452"/>
      <c r="BD452"/>
      <c r="BE452"/>
      <c r="BF452"/>
      <c r="BG452"/>
      <c r="BH452"/>
      <c r="BI452"/>
      <c r="BJ452"/>
      <c r="BK452"/>
      <c r="BL452"/>
      <c r="BM452"/>
      <c r="BN452"/>
      <c r="BO452"/>
      <c r="BP452"/>
      <c r="BQ452"/>
      <c r="BR452"/>
      <c r="BS452"/>
      <c r="BT452"/>
      <c r="BU452"/>
      <c r="BV452"/>
    </row>
    <row r="453" spans="1:74" s="4" customFormat="1" ht="53.25" customHeight="1" x14ac:dyDescent="0.2">
      <c r="A453" s="16">
        <v>449</v>
      </c>
      <c r="B453" s="10">
        <v>449</v>
      </c>
      <c r="C453" s="9" t="s">
        <v>453</v>
      </c>
      <c r="D453" s="10" t="s">
        <v>34</v>
      </c>
      <c r="E453" s="13">
        <v>1</v>
      </c>
      <c r="F453" s="14">
        <v>461664.7</v>
      </c>
      <c r="G453" s="12">
        <f t="shared" ref="G453:G516" si="7">+E453*F453</f>
        <v>461664.7</v>
      </c>
      <c r="H453" s="22"/>
      <c r="I453" s="22"/>
      <c r="J453" s="10" t="s">
        <v>20</v>
      </c>
      <c r="K453"/>
      <c r="L453"/>
      <c r="M453"/>
      <c r="N453"/>
      <c r="O453"/>
      <c r="P453"/>
      <c r="Q453"/>
      <c r="R453"/>
      <c r="S453"/>
      <c r="T453"/>
      <c r="U453"/>
      <c r="V453"/>
      <c r="W453"/>
      <c r="X453"/>
      <c r="Y453"/>
      <c r="Z453"/>
      <c r="AA453"/>
      <c r="AB453"/>
      <c r="AC453"/>
      <c r="AD453"/>
      <c r="AE453"/>
      <c r="AF453"/>
      <c r="AG453"/>
      <c r="AH453"/>
      <c r="AI453"/>
      <c r="AJ453"/>
      <c r="AK453"/>
      <c r="AL453"/>
      <c r="AM453"/>
      <c r="AN453"/>
      <c r="AO453"/>
      <c r="AP453"/>
      <c r="AQ453"/>
      <c r="AR453"/>
      <c r="AS453"/>
      <c r="AT453"/>
      <c r="AU453"/>
      <c r="AV453"/>
      <c r="AW453"/>
      <c r="AX453"/>
      <c r="AY453"/>
      <c r="AZ453"/>
      <c r="BA453"/>
      <c r="BB453"/>
      <c r="BC453"/>
      <c r="BD453"/>
      <c r="BE453"/>
      <c r="BF453"/>
      <c r="BG453"/>
      <c r="BH453"/>
      <c r="BI453"/>
      <c r="BJ453"/>
      <c r="BK453"/>
      <c r="BL453"/>
      <c r="BM453"/>
      <c r="BN453"/>
      <c r="BO453"/>
      <c r="BP453"/>
      <c r="BQ453"/>
      <c r="BR453"/>
      <c r="BS453"/>
      <c r="BT453"/>
      <c r="BU453"/>
      <c r="BV453"/>
    </row>
    <row r="454" spans="1:74" s="4" customFormat="1" ht="53.25" customHeight="1" x14ac:dyDescent="0.2">
      <c r="A454" s="16">
        <v>450</v>
      </c>
      <c r="B454" s="10">
        <v>450</v>
      </c>
      <c r="C454" s="9" t="s">
        <v>454</v>
      </c>
      <c r="D454" s="10" t="s">
        <v>46</v>
      </c>
      <c r="E454" s="13">
        <v>130</v>
      </c>
      <c r="F454" s="14">
        <v>2000</v>
      </c>
      <c r="G454" s="12">
        <f t="shared" si="7"/>
        <v>260000</v>
      </c>
      <c r="H454" s="22"/>
      <c r="I454" s="22"/>
      <c r="J454" s="10" t="s">
        <v>20</v>
      </c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  <c r="AB454"/>
      <c r="AC454"/>
      <c r="AD454"/>
      <c r="AE454"/>
      <c r="AF454"/>
      <c r="AG454"/>
      <c r="AH454"/>
      <c r="AI454"/>
      <c r="AJ454"/>
      <c r="AK454"/>
      <c r="AL454"/>
      <c r="AM454"/>
      <c r="AN454"/>
      <c r="AO454"/>
      <c r="AP454"/>
      <c r="AQ454"/>
      <c r="AR454"/>
      <c r="AS454"/>
      <c r="AT454"/>
      <c r="AU454"/>
      <c r="AV454"/>
      <c r="AW454"/>
      <c r="AX454"/>
      <c r="AY454"/>
      <c r="AZ454"/>
      <c r="BA454"/>
      <c r="BB454"/>
      <c r="BC454"/>
      <c r="BD454"/>
      <c r="BE454"/>
      <c r="BF454"/>
      <c r="BG454"/>
      <c r="BH454"/>
      <c r="BI454"/>
      <c r="BJ454"/>
      <c r="BK454"/>
      <c r="BL454"/>
      <c r="BM454"/>
      <c r="BN454"/>
      <c r="BO454"/>
      <c r="BP454"/>
      <c r="BQ454"/>
      <c r="BR454"/>
      <c r="BS454"/>
      <c r="BT454"/>
      <c r="BU454"/>
      <c r="BV454"/>
    </row>
    <row r="455" spans="1:74" s="4" customFormat="1" ht="53.25" customHeight="1" x14ac:dyDescent="0.2">
      <c r="A455" s="16">
        <v>451</v>
      </c>
      <c r="B455" s="10">
        <v>451</v>
      </c>
      <c r="C455" s="9" t="s">
        <v>455</v>
      </c>
      <c r="D455" s="10" t="s">
        <v>34</v>
      </c>
      <c r="E455" s="13">
        <v>100</v>
      </c>
      <c r="F455" s="14">
        <v>3126.39</v>
      </c>
      <c r="G455" s="12">
        <f t="shared" si="7"/>
        <v>312639</v>
      </c>
      <c r="H455" s="22"/>
      <c r="I455" s="22"/>
      <c r="J455" s="10" t="s">
        <v>20</v>
      </c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  <c r="Y455"/>
      <c r="Z455"/>
      <c r="AA455"/>
      <c r="AB455"/>
      <c r="AC455"/>
      <c r="AD455"/>
      <c r="AE455"/>
      <c r="AF455"/>
      <c r="AG455"/>
      <c r="AH455"/>
      <c r="AI455"/>
      <c r="AJ455"/>
      <c r="AK455"/>
      <c r="AL455"/>
      <c r="AM455"/>
      <c r="AN455"/>
      <c r="AO455"/>
      <c r="AP455"/>
      <c r="AQ455"/>
      <c r="AR455"/>
      <c r="AS455"/>
      <c r="AT455"/>
      <c r="AU455"/>
      <c r="AV455"/>
      <c r="AW455"/>
      <c r="AX455"/>
      <c r="AY455"/>
      <c r="AZ455"/>
      <c r="BA455"/>
      <c r="BB455"/>
      <c r="BC455"/>
      <c r="BD455"/>
      <c r="BE455"/>
      <c r="BF455"/>
      <c r="BG455"/>
      <c r="BH455"/>
      <c r="BI455"/>
      <c r="BJ455"/>
      <c r="BK455"/>
      <c r="BL455"/>
      <c r="BM455"/>
      <c r="BN455"/>
      <c r="BO455"/>
      <c r="BP455"/>
      <c r="BQ455"/>
      <c r="BR455"/>
      <c r="BS455"/>
      <c r="BT455"/>
      <c r="BU455"/>
      <c r="BV455"/>
    </row>
    <row r="456" spans="1:74" s="4" customFormat="1" ht="53.25" customHeight="1" x14ac:dyDescent="0.2">
      <c r="A456" s="16">
        <v>452</v>
      </c>
      <c r="B456" s="10">
        <v>452</v>
      </c>
      <c r="C456" s="9" t="s">
        <v>456</v>
      </c>
      <c r="D456" s="10" t="s">
        <v>34</v>
      </c>
      <c r="E456" s="13">
        <v>100</v>
      </c>
      <c r="F456" s="14">
        <v>2487.36</v>
      </c>
      <c r="G456" s="12">
        <f t="shared" si="7"/>
        <v>248736</v>
      </c>
      <c r="H456" s="22"/>
      <c r="I456" s="22"/>
      <c r="J456" s="10" t="s">
        <v>20</v>
      </c>
      <c r="K456"/>
      <c r="L456"/>
      <c r="M456"/>
      <c r="N456"/>
      <c r="O456"/>
      <c r="P456"/>
      <c r="Q456"/>
      <c r="R456"/>
      <c r="S456"/>
      <c r="T456"/>
      <c r="U456"/>
      <c r="V456"/>
      <c r="W456"/>
      <c r="X456"/>
      <c r="Y456"/>
      <c r="Z456"/>
      <c r="AA456"/>
      <c r="AB456"/>
      <c r="AC456"/>
      <c r="AD456"/>
      <c r="AE456"/>
      <c r="AF456"/>
      <c r="AG456"/>
      <c r="AH456"/>
      <c r="AI456"/>
      <c r="AJ456"/>
      <c r="AK456"/>
      <c r="AL456"/>
      <c r="AM456"/>
      <c r="AN456"/>
      <c r="AO456"/>
      <c r="AP456"/>
      <c r="AQ456"/>
      <c r="AR456"/>
      <c r="AS456"/>
      <c r="AT456"/>
      <c r="AU456"/>
      <c r="AV456"/>
      <c r="AW456"/>
      <c r="AX456"/>
      <c r="AY456"/>
      <c r="AZ456"/>
      <c r="BA456"/>
      <c r="BB456"/>
      <c r="BC456"/>
      <c r="BD456"/>
      <c r="BE456"/>
      <c r="BF456"/>
      <c r="BG456"/>
      <c r="BH456"/>
      <c r="BI456"/>
      <c r="BJ456"/>
      <c r="BK456"/>
      <c r="BL456"/>
      <c r="BM456"/>
      <c r="BN456"/>
      <c r="BO456"/>
      <c r="BP456"/>
      <c r="BQ456"/>
      <c r="BR456"/>
      <c r="BS456"/>
      <c r="BT456"/>
      <c r="BU456"/>
      <c r="BV456"/>
    </row>
    <row r="457" spans="1:74" s="4" customFormat="1" ht="53.25" customHeight="1" x14ac:dyDescent="0.2">
      <c r="A457" s="16">
        <v>453</v>
      </c>
      <c r="B457" s="10">
        <v>453</v>
      </c>
      <c r="C457" s="9" t="s">
        <v>457</v>
      </c>
      <c r="D457" s="10" t="s">
        <v>34</v>
      </c>
      <c r="E457" s="13">
        <v>100</v>
      </c>
      <c r="F457" s="14">
        <v>2131.87</v>
      </c>
      <c r="G457" s="12">
        <f t="shared" si="7"/>
        <v>213187</v>
      </c>
      <c r="H457" s="22"/>
      <c r="I457" s="22"/>
      <c r="J457" s="10" t="s">
        <v>20</v>
      </c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  <c r="AB457"/>
      <c r="AC457"/>
      <c r="AD457"/>
      <c r="AE457"/>
      <c r="AF457"/>
      <c r="AG457"/>
      <c r="AH457"/>
      <c r="AI457"/>
      <c r="AJ457"/>
      <c r="AK457"/>
      <c r="AL457"/>
      <c r="AM457"/>
      <c r="AN457"/>
      <c r="AO457"/>
      <c r="AP457"/>
      <c r="AQ457"/>
      <c r="AR457"/>
      <c r="AS457"/>
      <c r="AT457"/>
      <c r="AU457"/>
      <c r="AV457"/>
      <c r="AW457"/>
      <c r="AX457"/>
      <c r="AY457"/>
      <c r="AZ457"/>
      <c r="BA457"/>
      <c r="BB457"/>
      <c r="BC457"/>
      <c r="BD457"/>
      <c r="BE457"/>
      <c r="BF457"/>
      <c r="BG457"/>
      <c r="BH457"/>
      <c r="BI457"/>
      <c r="BJ457"/>
      <c r="BK457"/>
      <c r="BL457"/>
      <c r="BM457"/>
      <c r="BN457"/>
      <c r="BO457"/>
      <c r="BP457"/>
      <c r="BQ457"/>
      <c r="BR457"/>
      <c r="BS457"/>
      <c r="BT457"/>
      <c r="BU457"/>
      <c r="BV457"/>
    </row>
    <row r="458" spans="1:74" s="4" customFormat="1" ht="53.25" customHeight="1" x14ac:dyDescent="0.2">
      <c r="A458" s="16">
        <v>454</v>
      </c>
      <c r="B458" s="10">
        <v>454</v>
      </c>
      <c r="C458" s="9" t="s">
        <v>458</v>
      </c>
      <c r="D458" s="10" t="s">
        <v>34</v>
      </c>
      <c r="E458" s="13">
        <v>9</v>
      </c>
      <c r="F458" s="14">
        <v>16346.1</v>
      </c>
      <c r="G458" s="12">
        <f t="shared" si="7"/>
        <v>147114.9</v>
      </c>
      <c r="H458" s="22"/>
      <c r="I458" s="22"/>
      <c r="J458" s="10" t="s">
        <v>20</v>
      </c>
      <c r="K458"/>
      <c r="L458"/>
      <c r="M458"/>
      <c r="N458"/>
      <c r="O458"/>
      <c r="P458"/>
      <c r="Q458"/>
      <c r="R458"/>
      <c r="S458"/>
      <c r="T458"/>
      <c r="U458"/>
      <c r="V458"/>
      <c r="W458"/>
      <c r="X458"/>
      <c r="Y458"/>
      <c r="Z458"/>
      <c r="AA458"/>
      <c r="AB458"/>
      <c r="AC458"/>
      <c r="AD458"/>
      <c r="AE458"/>
      <c r="AF458"/>
      <c r="AG458"/>
      <c r="AH458"/>
      <c r="AI458"/>
      <c r="AJ458"/>
      <c r="AK458"/>
      <c r="AL458"/>
      <c r="AM458"/>
      <c r="AN458"/>
      <c r="AO458"/>
      <c r="AP458"/>
      <c r="AQ458"/>
      <c r="AR458"/>
      <c r="AS458"/>
      <c r="AT458"/>
      <c r="AU458"/>
      <c r="AV458"/>
      <c r="AW458"/>
      <c r="AX458"/>
      <c r="AY458"/>
      <c r="AZ458"/>
      <c r="BA458"/>
      <c r="BB458"/>
      <c r="BC458"/>
      <c r="BD458"/>
      <c r="BE458"/>
      <c r="BF458"/>
      <c r="BG458"/>
      <c r="BH458"/>
      <c r="BI458"/>
      <c r="BJ458"/>
      <c r="BK458"/>
      <c r="BL458"/>
      <c r="BM458"/>
      <c r="BN458"/>
      <c r="BO458"/>
      <c r="BP458"/>
      <c r="BQ458"/>
      <c r="BR458"/>
      <c r="BS458"/>
      <c r="BT458"/>
      <c r="BU458"/>
      <c r="BV458"/>
    </row>
    <row r="459" spans="1:74" s="4" customFormat="1" ht="53.25" customHeight="1" x14ac:dyDescent="0.2">
      <c r="A459" s="16">
        <v>455</v>
      </c>
      <c r="B459" s="10">
        <v>455</v>
      </c>
      <c r="C459" s="9" t="s">
        <v>459</v>
      </c>
      <c r="D459" s="10" t="s">
        <v>34</v>
      </c>
      <c r="E459" s="13">
        <v>9</v>
      </c>
      <c r="F459" s="14">
        <v>16346.1</v>
      </c>
      <c r="G459" s="12">
        <f t="shared" si="7"/>
        <v>147114.9</v>
      </c>
      <c r="H459" s="22"/>
      <c r="I459" s="22"/>
      <c r="J459" s="10" t="s">
        <v>20</v>
      </c>
      <c r="K459"/>
      <c r="L459"/>
      <c r="M459"/>
      <c r="N459"/>
      <c r="O459"/>
      <c r="P459"/>
      <c r="Q459"/>
      <c r="R459"/>
      <c r="S459"/>
      <c r="T459"/>
      <c r="U459"/>
      <c r="V459"/>
      <c r="W459"/>
      <c r="X459"/>
      <c r="Y459"/>
      <c r="Z459"/>
      <c r="AA459"/>
      <c r="AB459"/>
      <c r="AC459"/>
      <c r="AD459"/>
      <c r="AE459"/>
      <c r="AF459"/>
      <c r="AG459"/>
      <c r="AH459"/>
      <c r="AI459"/>
      <c r="AJ459"/>
      <c r="AK459"/>
      <c r="AL459"/>
      <c r="AM459"/>
      <c r="AN459"/>
      <c r="AO459"/>
      <c r="AP459"/>
      <c r="AQ459"/>
      <c r="AR459"/>
      <c r="AS459"/>
      <c r="AT459"/>
      <c r="AU459"/>
      <c r="AV459"/>
      <c r="AW459"/>
      <c r="AX459"/>
      <c r="AY459"/>
      <c r="AZ459"/>
      <c r="BA459"/>
      <c r="BB459"/>
      <c r="BC459"/>
      <c r="BD459"/>
      <c r="BE459"/>
      <c r="BF459"/>
      <c r="BG459"/>
      <c r="BH459"/>
      <c r="BI459"/>
      <c r="BJ459"/>
      <c r="BK459"/>
      <c r="BL459"/>
      <c r="BM459"/>
      <c r="BN459"/>
      <c r="BO459"/>
      <c r="BP459"/>
      <c r="BQ459"/>
      <c r="BR459"/>
      <c r="BS459"/>
      <c r="BT459"/>
      <c r="BU459"/>
      <c r="BV459"/>
    </row>
    <row r="460" spans="1:74" s="4" customFormat="1" ht="53.25" customHeight="1" x14ac:dyDescent="0.2">
      <c r="A460" s="16">
        <v>456</v>
      </c>
      <c r="B460" s="10">
        <v>456</v>
      </c>
      <c r="C460" s="9" t="s">
        <v>460</v>
      </c>
      <c r="D460" s="10" t="s">
        <v>34</v>
      </c>
      <c r="E460" s="13">
        <v>25</v>
      </c>
      <c r="F460" s="14">
        <v>3487.17</v>
      </c>
      <c r="G460" s="12">
        <f t="shared" si="7"/>
        <v>87179.25</v>
      </c>
      <c r="H460" s="22"/>
      <c r="I460" s="22"/>
      <c r="J460" s="10" t="s">
        <v>20</v>
      </c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  <c r="AB460"/>
      <c r="AC460"/>
      <c r="AD460"/>
      <c r="AE460"/>
      <c r="AF460"/>
      <c r="AG460"/>
      <c r="AH460"/>
      <c r="AI460"/>
      <c r="AJ460"/>
      <c r="AK460"/>
      <c r="AL460"/>
      <c r="AM460"/>
      <c r="AN460"/>
      <c r="AO460"/>
      <c r="AP460"/>
      <c r="AQ460"/>
      <c r="AR460"/>
      <c r="AS460"/>
      <c r="AT460"/>
      <c r="AU460"/>
      <c r="AV460"/>
      <c r="AW460"/>
      <c r="AX460"/>
      <c r="AY460"/>
      <c r="AZ460"/>
      <c r="BA460"/>
      <c r="BB460"/>
      <c r="BC460"/>
      <c r="BD460"/>
      <c r="BE460"/>
      <c r="BF460"/>
      <c r="BG460"/>
      <c r="BH460"/>
      <c r="BI460"/>
      <c r="BJ460"/>
      <c r="BK460"/>
      <c r="BL460"/>
      <c r="BM460"/>
      <c r="BN460"/>
      <c r="BO460"/>
      <c r="BP460"/>
      <c r="BQ460"/>
      <c r="BR460"/>
      <c r="BS460"/>
      <c r="BT460"/>
      <c r="BU460"/>
      <c r="BV460"/>
    </row>
    <row r="461" spans="1:74" s="4" customFormat="1" ht="53.25" customHeight="1" x14ac:dyDescent="0.2">
      <c r="A461" s="16">
        <v>457</v>
      </c>
      <c r="B461" s="10">
        <v>457</v>
      </c>
      <c r="C461" s="9" t="s">
        <v>461</v>
      </c>
      <c r="D461" s="10" t="s">
        <v>34</v>
      </c>
      <c r="E461" s="13">
        <v>100</v>
      </c>
      <c r="F461" s="14">
        <v>3487.17</v>
      </c>
      <c r="G461" s="12">
        <f t="shared" si="7"/>
        <v>348717</v>
      </c>
      <c r="H461" s="22"/>
      <c r="I461" s="22"/>
      <c r="J461" s="10" t="s">
        <v>20</v>
      </c>
      <c r="K461"/>
      <c r="L461"/>
      <c r="M461"/>
      <c r="N461"/>
      <c r="O461"/>
      <c r="P461"/>
      <c r="Q461"/>
      <c r="R461"/>
      <c r="S461"/>
      <c r="T461"/>
      <c r="U461"/>
      <c r="V461"/>
      <c r="W461"/>
      <c r="X461"/>
      <c r="Y461"/>
      <c r="Z461"/>
      <c r="AA461"/>
      <c r="AB461"/>
      <c r="AC461"/>
      <c r="AD461"/>
      <c r="AE461"/>
      <c r="AF461"/>
      <c r="AG461"/>
      <c r="AH461"/>
      <c r="AI461"/>
      <c r="AJ461"/>
      <c r="AK461"/>
      <c r="AL461"/>
      <c r="AM461"/>
      <c r="AN461"/>
      <c r="AO461"/>
      <c r="AP461"/>
      <c r="AQ461"/>
      <c r="AR461"/>
      <c r="AS461"/>
      <c r="AT461"/>
      <c r="AU461"/>
      <c r="AV461"/>
      <c r="AW461"/>
      <c r="AX461"/>
      <c r="AY461"/>
      <c r="AZ461"/>
      <c r="BA461"/>
      <c r="BB461"/>
      <c r="BC461"/>
      <c r="BD461"/>
      <c r="BE461"/>
      <c r="BF461"/>
      <c r="BG461"/>
      <c r="BH461"/>
      <c r="BI461"/>
      <c r="BJ461"/>
      <c r="BK461"/>
      <c r="BL461"/>
      <c r="BM461"/>
      <c r="BN461"/>
      <c r="BO461"/>
      <c r="BP461"/>
      <c r="BQ461"/>
      <c r="BR461"/>
      <c r="BS461"/>
      <c r="BT461"/>
      <c r="BU461"/>
      <c r="BV461"/>
    </row>
    <row r="462" spans="1:74" s="4" customFormat="1" ht="53.25" customHeight="1" x14ac:dyDescent="0.2">
      <c r="A462" s="16">
        <v>458</v>
      </c>
      <c r="B462" s="10">
        <v>458</v>
      </c>
      <c r="C462" s="9" t="s">
        <v>462</v>
      </c>
      <c r="D462" s="10" t="s">
        <v>34</v>
      </c>
      <c r="E462" s="13">
        <v>100</v>
      </c>
      <c r="F462" s="14">
        <v>3487.17</v>
      </c>
      <c r="G462" s="12">
        <f t="shared" si="7"/>
        <v>348717</v>
      </c>
      <c r="H462" s="22"/>
      <c r="I462" s="22"/>
      <c r="J462" s="10" t="s">
        <v>20</v>
      </c>
      <c r="K462"/>
      <c r="L462"/>
      <c r="M462"/>
      <c r="N462"/>
      <c r="O462"/>
      <c r="P462"/>
      <c r="Q462"/>
      <c r="R462"/>
      <c r="S462"/>
      <c r="T462"/>
      <c r="U462"/>
      <c r="V462"/>
      <c r="W462"/>
      <c r="X462"/>
      <c r="Y462"/>
      <c r="Z462"/>
      <c r="AA462"/>
      <c r="AB462"/>
      <c r="AC462"/>
      <c r="AD462"/>
      <c r="AE462"/>
      <c r="AF462"/>
      <c r="AG462"/>
      <c r="AH462"/>
      <c r="AI462"/>
      <c r="AJ462"/>
      <c r="AK462"/>
      <c r="AL462"/>
      <c r="AM462"/>
      <c r="AN462"/>
      <c r="AO462"/>
      <c r="AP462"/>
      <c r="AQ462"/>
      <c r="AR462"/>
      <c r="AS462"/>
      <c r="AT462"/>
      <c r="AU462"/>
      <c r="AV462"/>
      <c r="AW462"/>
      <c r="AX462"/>
      <c r="AY462"/>
      <c r="AZ462"/>
      <c r="BA462"/>
      <c r="BB462"/>
      <c r="BC462"/>
      <c r="BD462"/>
      <c r="BE462"/>
      <c r="BF462"/>
      <c r="BG462"/>
      <c r="BH462"/>
      <c r="BI462"/>
      <c r="BJ462"/>
      <c r="BK462"/>
      <c r="BL462"/>
      <c r="BM462"/>
      <c r="BN462"/>
      <c r="BO462"/>
      <c r="BP462"/>
      <c r="BQ462"/>
      <c r="BR462"/>
      <c r="BS462"/>
      <c r="BT462"/>
      <c r="BU462"/>
      <c r="BV462"/>
    </row>
    <row r="463" spans="1:74" s="4" customFormat="1" ht="53.25" customHeight="1" x14ac:dyDescent="0.2">
      <c r="A463" s="16">
        <v>459</v>
      </c>
      <c r="B463" s="10">
        <v>459</v>
      </c>
      <c r="C463" s="9" t="s">
        <v>463</v>
      </c>
      <c r="D463" s="10" t="s">
        <v>34</v>
      </c>
      <c r="E463" s="13">
        <v>50</v>
      </c>
      <c r="F463" s="14">
        <v>3487.17</v>
      </c>
      <c r="G463" s="12">
        <f t="shared" si="7"/>
        <v>174358.5</v>
      </c>
      <c r="H463" s="22"/>
      <c r="I463" s="22"/>
      <c r="J463" s="10" t="s">
        <v>20</v>
      </c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  <c r="AB463"/>
      <c r="AC463"/>
      <c r="AD463"/>
      <c r="AE463"/>
      <c r="AF463"/>
      <c r="AG463"/>
      <c r="AH463"/>
      <c r="AI463"/>
      <c r="AJ463"/>
      <c r="AK463"/>
      <c r="AL463"/>
      <c r="AM463"/>
      <c r="AN463"/>
      <c r="AO463"/>
      <c r="AP463"/>
      <c r="AQ463"/>
      <c r="AR463"/>
      <c r="AS463"/>
      <c r="AT463"/>
      <c r="AU463"/>
      <c r="AV463"/>
      <c r="AW463"/>
      <c r="AX463"/>
      <c r="AY463"/>
      <c r="AZ463"/>
      <c r="BA463"/>
      <c r="BB463"/>
      <c r="BC463"/>
      <c r="BD463"/>
      <c r="BE463"/>
      <c r="BF463"/>
      <c r="BG463"/>
      <c r="BH463"/>
      <c r="BI463"/>
      <c r="BJ463"/>
      <c r="BK463"/>
      <c r="BL463"/>
      <c r="BM463"/>
      <c r="BN463"/>
      <c r="BO463"/>
      <c r="BP463"/>
      <c r="BQ463"/>
      <c r="BR463"/>
      <c r="BS463"/>
      <c r="BT463"/>
      <c r="BU463"/>
      <c r="BV463"/>
    </row>
    <row r="464" spans="1:74" s="4" customFormat="1" ht="53.25" customHeight="1" x14ac:dyDescent="0.2">
      <c r="A464" s="16">
        <v>460</v>
      </c>
      <c r="B464" s="10">
        <v>460</v>
      </c>
      <c r="C464" s="9" t="s">
        <v>464</v>
      </c>
      <c r="D464" s="10" t="s">
        <v>34</v>
      </c>
      <c r="E464" s="13">
        <v>100</v>
      </c>
      <c r="F464" s="14">
        <v>3693.48</v>
      </c>
      <c r="G464" s="12">
        <f t="shared" si="7"/>
        <v>369348</v>
      </c>
      <c r="H464" s="22"/>
      <c r="I464" s="22"/>
      <c r="J464" s="10" t="s">
        <v>20</v>
      </c>
      <c r="K464"/>
      <c r="L464"/>
      <c r="M464"/>
      <c r="N464"/>
      <c r="O464"/>
      <c r="P464"/>
      <c r="Q464"/>
      <c r="R464"/>
      <c r="S464"/>
      <c r="T464"/>
      <c r="U464"/>
      <c r="V464"/>
      <c r="W464"/>
      <c r="X464"/>
      <c r="Y464"/>
      <c r="Z464"/>
      <c r="AA464"/>
      <c r="AB464"/>
      <c r="AC464"/>
      <c r="AD464"/>
      <c r="AE464"/>
      <c r="AF464"/>
      <c r="AG464"/>
      <c r="AH464"/>
      <c r="AI464"/>
      <c r="AJ464"/>
      <c r="AK464"/>
      <c r="AL464"/>
      <c r="AM464"/>
      <c r="AN464"/>
      <c r="AO464"/>
      <c r="AP464"/>
      <c r="AQ464"/>
      <c r="AR464"/>
      <c r="AS464"/>
      <c r="AT464"/>
      <c r="AU464"/>
      <c r="AV464"/>
      <c r="AW464"/>
      <c r="AX464"/>
      <c r="AY464"/>
      <c r="AZ464"/>
      <c r="BA464"/>
      <c r="BB464"/>
      <c r="BC464"/>
      <c r="BD464"/>
      <c r="BE464"/>
      <c r="BF464"/>
      <c r="BG464"/>
      <c r="BH464"/>
      <c r="BI464"/>
      <c r="BJ464"/>
      <c r="BK464"/>
      <c r="BL464"/>
      <c r="BM464"/>
      <c r="BN464"/>
      <c r="BO464"/>
      <c r="BP464"/>
      <c r="BQ464"/>
      <c r="BR464"/>
      <c r="BS464"/>
      <c r="BT464"/>
      <c r="BU464"/>
      <c r="BV464"/>
    </row>
    <row r="465" spans="1:74" s="4" customFormat="1" ht="53.25" customHeight="1" x14ac:dyDescent="0.2">
      <c r="A465" s="16">
        <v>461</v>
      </c>
      <c r="B465" s="10">
        <v>461</v>
      </c>
      <c r="C465" s="9" t="s">
        <v>465</v>
      </c>
      <c r="D465" s="10" t="s">
        <v>34</v>
      </c>
      <c r="E465" s="13">
        <v>50</v>
      </c>
      <c r="F465" s="14">
        <v>3487.17</v>
      </c>
      <c r="G465" s="12">
        <f t="shared" si="7"/>
        <v>174358.5</v>
      </c>
      <c r="H465" s="22"/>
      <c r="I465" s="22"/>
      <c r="J465" s="10" t="s">
        <v>20</v>
      </c>
      <c r="K465"/>
      <c r="L465"/>
      <c r="M465"/>
      <c r="N465"/>
      <c r="O465"/>
      <c r="P465"/>
      <c r="Q465"/>
      <c r="R465"/>
      <c r="S465"/>
      <c r="T465"/>
      <c r="U465"/>
      <c r="V465"/>
      <c r="W465"/>
      <c r="X465"/>
      <c r="Y465"/>
      <c r="Z465"/>
      <c r="AA465"/>
      <c r="AB465"/>
      <c r="AC465"/>
      <c r="AD465"/>
      <c r="AE465"/>
      <c r="AF465"/>
      <c r="AG465"/>
      <c r="AH465"/>
      <c r="AI465"/>
      <c r="AJ465"/>
      <c r="AK465"/>
      <c r="AL465"/>
      <c r="AM465"/>
      <c r="AN465"/>
      <c r="AO465"/>
      <c r="AP465"/>
      <c r="AQ465"/>
      <c r="AR465"/>
      <c r="AS465"/>
      <c r="AT465"/>
      <c r="AU465"/>
      <c r="AV465"/>
      <c r="AW465"/>
      <c r="AX465"/>
      <c r="AY465"/>
      <c r="AZ465"/>
      <c r="BA465"/>
      <c r="BB465"/>
      <c r="BC465"/>
      <c r="BD465"/>
      <c r="BE465"/>
      <c r="BF465"/>
      <c r="BG465"/>
      <c r="BH465"/>
      <c r="BI465"/>
      <c r="BJ465"/>
      <c r="BK465"/>
      <c r="BL465"/>
      <c r="BM465"/>
      <c r="BN465"/>
      <c r="BO465"/>
      <c r="BP465"/>
      <c r="BQ465"/>
      <c r="BR465"/>
      <c r="BS465"/>
      <c r="BT465"/>
      <c r="BU465"/>
      <c r="BV465"/>
    </row>
    <row r="466" spans="1:74" s="4" customFormat="1" ht="53.25" customHeight="1" x14ac:dyDescent="0.2">
      <c r="A466" s="16">
        <v>462</v>
      </c>
      <c r="B466" s="10">
        <v>462</v>
      </c>
      <c r="C466" s="9" t="s">
        <v>466</v>
      </c>
      <c r="D466" s="10" t="s">
        <v>34</v>
      </c>
      <c r="E466" s="13">
        <v>100</v>
      </c>
      <c r="F466" s="14">
        <v>3553.82</v>
      </c>
      <c r="G466" s="12">
        <f t="shared" si="7"/>
        <v>355382</v>
      </c>
      <c r="H466" s="22"/>
      <c r="I466" s="22"/>
      <c r="J466" s="10" t="s">
        <v>20</v>
      </c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  <c r="AB466"/>
      <c r="AC466"/>
      <c r="AD466"/>
      <c r="AE466"/>
      <c r="AF466"/>
      <c r="AG466"/>
      <c r="AH466"/>
      <c r="AI466"/>
      <c r="AJ466"/>
      <c r="AK466"/>
      <c r="AL466"/>
      <c r="AM466"/>
      <c r="AN466"/>
      <c r="AO466"/>
      <c r="AP466"/>
      <c r="AQ466"/>
      <c r="AR466"/>
      <c r="AS466"/>
      <c r="AT466"/>
      <c r="AU466"/>
      <c r="AV466"/>
      <c r="AW466"/>
      <c r="AX466"/>
      <c r="AY466"/>
      <c r="AZ466"/>
      <c r="BA466"/>
      <c r="BB466"/>
      <c r="BC466"/>
      <c r="BD466"/>
      <c r="BE466"/>
      <c r="BF466"/>
      <c r="BG466"/>
      <c r="BH466"/>
      <c r="BI466"/>
      <c r="BJ466"/>
      <c r="BK466"/>
      <c r="BL466"/>
      <c r="BM466"/>
      <c r="BN466"/>
      <c r="BO466"/>
      <c r="BP466"/>
      <c r="BQ466"/>
      <c r="BR466"/>
      <c r="BS466"/>
      <c r="BT466"/>
      <c r="BU466"/>
      <c r="BV466"/>
    </row>
    <row r="467" spans="1:74" s="4" customFormat="1" ht="53.25" customHeight="1" x14ac:dyDescent="0.2">
      <c r="A467" s="16">
        <v>463</v>
      </c>
      <c r="B467" s="10">
        <v>463</v>
      </c>
      <c r="C467" s="9" t="s">
        <v>467</v>
      </c>
      <c r="D467" s="10" t="s">
        <v>294</v>
      </c>
      <c r="E467" s="13">
        <v>500</v>
      </c>
      <c r="F467" s="14">
        <v>110.03</v>
      </c>
      <c r="G467" s="12">
        <f t="shared" si="7"/>
        <v>55015</v>
      </c>
      <c r="H467" s="22"/>
      <c r="I467" s="22"/>
      <c r="J467" s="10" t="s">
        <v>20</v>
      </c>
      <c r="K467"/>
      <c r="L467"/>
      <c r="M467"/>
      <c r="N467"/>
      <c r="O467"/>
      <c r="P467"/>
      <c r="Q467"/>
      <c r="R467"/>
      <c r="S467"/>
      <c r="T467"/>
      <c r="U467"/>
      <c r="V467"/>
      <c r="W467"/>
      <c r="X467"/>
      <c r="Y467"/>
      <c r="Z467"/>
      <c r="AA467"/>
      <c r="AB467"/>
      <c r="AC467"/>
      <c r="AD467"/>
      <c r="AE467"/>
      <c r="AF467"/>
      <c r="AG467"/>
      <c r="AH467"/>
      <c r="AI467"/>
      <c r="AJ467"/>
      <c r="AK467"/>
      <c r="AL467"/>
      <c r="AM467"/>
      <c r="AN467"/>
      <c r="AO467"/>
      <c r="AP467"/>
      <c r="AQ467"/>
      <c r="AR467"/>
      <c r="AS467"/>
      <c r="AT467"/>
      <c r="AU467"/>
      <c r="AV467"/>
      <c r="AW467"/>
      <c r="AX467"/>
      <c r="AY467"/>
      <c r="AZ467"/>
      <c r="BA467"/>
      <c r="BB467"/>
      <c r="BC467"/>
      <c r="BD467"/>
      <c r="BE467"/>
      <c r="BF467"/>
      <c r="BG467"/>
      <c r="BH467"/>
      <c r="BI467"/>
      <c r="BJ467"/>
      <c r="BK467"/>
      <c r="BL467"/>
      <c r="BM467"/>
      <c r="BN467"/>
      <c r="BO467"/>
      <c r="BP467"/>
      <c r="BQ467"/>
      <c r="BR467"/>
      <c r="BS467"/>
      <c r="BT467"/>
      <c r="BU467"/>
      <c r="BV467"/>
    </row>
    <row r="468" spans="1:74" s="4" customFormat="1" ht="53.25" customHeight="1" x14ac:dyDescent="0.2">
      <c r="A468" s="16">
        <v>464</v>
      </c>
      <c r="B468" s="10">
        <v>464</v>
      </c>
      <c r="C468" s="9" t="s">
        <v>468</v>
      </c>
      <c r="D468" s="10" t="s">
        <v>294</v>
      </c>
      <c r="E468" s="13">
        <v>500</v>
      </c>
      <c r="F468" s="14">
        <v>174.57</v>
      </c>
      <c r="G468" s="12">
        <f t="shared" si="7"/>
        <v>87285</v>
      </c>
      <c r="H468" s="22"/>
      <c r="I468" s="22"/>
      <c r="J468" s="10" t="s">
        <v>20</v>
      </c>
      <c r="K468"/>
      <c r="L468"/>
      <c r="M468"/>
      <c r="N468"/>
      <c r="O468"/>
      <c r="P468"/>
      <c r="Q468"/>
      <c r="R468"/>
      <c r="S468"/>
      <c r="T468"/>
      <c r="U468"/>
      <c r="V468"/>
      <c r="W468"/>
      <c r="X468"/>
      <c r="Y468"/>
      <c r="Z468"/>
      <c r="AA468"/>
      <c r="AB468"/>
      <c r="AC468"/>
      <c r="AD468"/>
      <c r="AE468"/>
      <c r="AF468"/>
      <c r="AG468"/>
      <c r="AH468"/>
      <c r="AI468"/>
      <c r="AJ468"/>
      <c r="AK468"/>
      <c r="AL468"/>
      <c r="AM468"/>
      <c r="AN468"/>
      <c r="AO468"/>
      <c r="AP468"/>
      <c r="AQ468"/>
      <c r="AR468"/>
      <c r="AS468"/>
      <c r="AT468"/>
      <c r="AU468"/>
      <c r="AV468"/>
      <c r="AW468"/>
      <c r="AX468"/>
      <c r="AY468"/>
      <c r="AZ468"/>
      <c r="BA468"/>
      <c r="BB468"/>
      <c r="BC468"/>
      <c r="BD468"/>
      <c r="BE468"/>
      <c r="BF468"/>
      <c r="BG468"/>
      <c r="BH468"/>
      <c r="BI468"/>
      <c r="BJ468"/>
      <c r="BK468"/>
      <c r="BL468"/>
      <c r="BM468"/>
      <c r="BN468"/>
      <c r="BO468"/>
      <c r="BP468"/>
      <c r="BQ468"/>
      <c r="BR468"/>
      <c r="BS468"/>
      <c r="BT468"/>
      <c r="BU468"/>
      <c r="BV468"/>
    </row>
    <row r="469" spans="1:74" s="4" customFormat="1" ht="53.25" customHeight="1" x14ac:dyDescent="0.2">
      <c r="A469" s="16">
        <v>465</v>
      </c>
      <c r="B469" s="8">
        <v>465</v>
      </c>
      <c r="C469" s="9" t="s">
        <v>469</v>
      </c>
      <c r="D469" s="10" t="s">
        <v>394</v>
      </c>
      <c r="E469" s="11">
        <v>30</v>
      </c>
      <c r="F469" s="11">
        <v>6324.72</v>
      </c>
      <c r="G469" s="12">
        <f t="shared" si="7"/>
        <v>189741.6</v>
      </c>
      <c r="H469" s="21"/>
      <c r="I469" s="21"/>
      <c r="J469" s="17" t="s">
        <v>14</v>
      </c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  <c r="AB469"/>
      <c r="AC469"/>
      <c r="AD469"/>
      <c r="AE469"/>
      <c r="AF469"/>
      <c r="AG469"/>
      <c r="AH469"/>
      <c r="AI469"/>
      <c r="AJ469"/>
      <c r="AK469"/>
      <c r="AL469"/>
      <c r="AM469"/>
      <c r="AN469"/>
      <c r="AO469"/>
      <c r="AP469"/>
      <c r="AQ469"/>
      <c r="AR469"/>
      <c r="AS469"/>
      <c r="AT469"/>
      <c r="AU469"/>
      <c r="AV469"/>
      <c r="AW469"/>
      <c r="AX469"/>
      <c r="AY469"/>
      <c r="AZ469"/>
      <c r="BA469"/>
      <c r="BB469"/>
      <c r="BC469"/>
      <c r="BD469"/>
      <c r="BE469"/>
      <c r="BF469"/>
      <c r="BG469"/>
      <c r="BH469"/>
      <c r="BI469"/>
      <c r="BJ469"/>
      <c r="BK469"/>
      <c r="BL469"/>
      <c r="BM469"/>
      <c r="BN469"/>
      <c r="BO469"/>
      <c r="BP469"/>
      <c r="BQ469"/>
      <c r="BR469"/>
      <c r="BS469"/>
      <c r="BT469"/>
      <c r="BU469"/>
      <c r="BV469"/>
    </row>
    <row r="470" spans="1:74" s="4" customFormat="1" ht="53.25" customHeight="1" x14ac:dyDescent="0.2">
      <c r="A470" s="16">
        <v>466</v>
      </c>
      <c r="B470" s="10">
        <v>466</v>
      </c>
      <c r="C470" s="9" t="s">
        <v>443</v>
      </c>
      <c r="D470" s="10" t="s">
        <v>191</v>
      </c>
      <c r="E470" s="13">
        <v>19930215.800000001</v>
      </c>
      <c r="F470" s="14">
        <v>1</v>
      </c>
      <c r="G470" s="12">
        <f t="shared" si="7"/>
        <v>19930215.800000001</v>
      </c>
      <c r="H470" s="22"/>
      <c r="I470" s="22"/>
      <c r="J470" s="10" t="s">
        <v>20</v>
      </c>
      <c r="K470"/>
      <c r="L470"/>
      <c r="M470"/>
      <c r="N470"/>
      <c r="O470"/>
      <c r="P470"/>
      <c r="Q470"/>
      <c r="R470"/>
      <c r="S470"/>
      <c r="T470"/>
      <c r="U470"/>
      <c r="V470"/>
      <c r="W470"/>
      <c r="X470"/>
      <c r="Y470"/>
      <c r="Z470"/>
      <c r="AA470"/>
      <c r="AB470"/>
      <c r="AC470"/>
      <c r="AD470"/>
      <c r="AE470"/>
      <c r="AF470"/>
      <c r="AG470"/>
      <c r="AH470"/>
      <c r="AI470"/>
      <c r="AJ470"/>
      <c r="AK470"/>
      <c r="AL470"/>
      <c r="AM470"/>
      <c r="AN470"/>
      <c r="AO470"/>
      <c r="AP470"/>
      <c r="AQ470"/>
      <c r="AR470"/>
      <c r="AS470"/>
      <c r="AT470"/>
      <c r="AU470"/>
      <c r="AV470"/>
      <c r="AW470"/>
      <c r="AX470"/>
      <c r="AY470"/>
      <c r="AZ470"/>
      <c r="BA470"/>
      <c r="BB470"/>
      <c r="BC470"/>
      <c r="BD470"/>
      <c r="BE470"/>
      <c r="BF470"/>
      <c r="BG470"/>
      <c r="BH470"/>
      <c r="BI470"/>
      <c r="BJ470"/>
      <c r="BK470"/>
      <c r="BL470"/>
      <c r="BM470"/>
      <c r="BN470"/>
      <c r="BO470"/>
      <c r="BP470"/>
      <c r="BQ470"/>
      <c r="BR470"/>
      <c r="BS470"/>
      <c r="BT470"/>
      <c r="BU470"/>
      <c r="BV470"/>
    </row>
    <row r="471" spans="1:74" s="4" customFormat="1" ht="53.25" customHeight="1" x14ac:dyDescent="0.2">
      <c r="A471" s="16">
        <v>467</v>
      </c>
      <c r="B471" s="10">
        <v>467</v>
      </c>
      <c r="C471" s="9" t="s">
        <v>470</v>
      </c>
      <c r="D471" s="10" t="s">
        <v>26</v>
      </c>
      <c r="E471" s="13">
        <v>5000</v>
      </c>
      <c r="F471" s="14">
        <v>56.13</v>
      </c>
      <c r="G471" s="12">
        <f t="shared" si="7"/>
        <v>280650</v>
      </c>
      <c r="H471" s="22"/>
      <c r="I471" s="22"/>
      <c r="J471" s="10" t="s">
        <v>20</v>
      </c>
      <c r="K471"/>
      <c r="L471"/>
      <c r="M471"/>
      <c r="N471"/>
      <c r="O471"/>
      <c r="P471"/>
      <c r="Q471"/>
      <c r="R471"/>
      <c r="S471"/>
      <c r="T471"/>
      <c r="U471"/>
      <c r="V471"/>
      <c r="W471"/>
      <c r="X471"/>
      <c r="Y471"/>
      <c r="Z471"/>
      <c r="AA471"/>
      <c r="AB471"/>
      <c r="AC471"/>
      <c r="AD471"/>
      <c r="AE471"/>
      <c r="AF471"/>
      <c r="AG471"/>
      <c r="AH471"/>
      <c r="AI471"/>
      <c r="AJ471"/>
      <c r="AK471"/>
      <c r="AL471"/>
      <c r="AM471"/>
      <c r="AN471"/>
      <c r="AO471"/>
      <c r="AP471"/>
      <c r="AQ471"/>
      <c r="AR471"/>
      <c r="AS471"/>
      <c r="AT471"/>
      <c r="AU471"/>
      <c r="AV471"/>
      <c r="AW471"/>
      <c r="AX471"/>
      <c r="AY471"/>
      <c r="AZ471"/>
      <c r="BA471"/>
      <c r="BB471"/>
      <c r="BC471"/>
      <c r="BD471"/>
      <c r="BE471"/>
      <c r="BF471"/>
      <c r="BG471"/>
      <c r="BH471"/>
      <c r="BI471"/>
      <c r="BJ471"/>
      <c r="BK471"/>
      <c r="BL471"/>
      <c r="BM471"/>
      <c r="BN471"/>
      <c r="BO471"/>
      <c r="BP471"/>
      <c r="BQ471"/>
      <c r="BR471"/>
      <c r="BS471"/>
      <c r="BT471"/>
      <c r="BU471"/>
      <c r="BV471"/>
    </row>
    <row r="472" spans="1:74" s="4" customFormat="1" ht="53.25" customHeight="1" x14ac:dyDescent="0.2">
      <c r="A472" s="16">
        <v>468</v>
      </c>
      <c r="B472" s="10">
        <v>468</v>
      </c>
      <c r="C472" s="9" t="s">
        <v>471</v>
      </c>
      <c r="D472" s="10" t="s">
        <v>349</v>
      </c>
      <c r="E472" s="13">
        <v>45</v>
      </c>
      <c r="F472" s="14">
        <v>63480</v>
      </c>
      <c r="G472" s="12">
        <f t="shared" si="7"/>
        <v>2856600</v>
      </c>
      <c r="H472" s="22"/>
      <c r="I472" s="22"/>
      <c r="J472" s="10" t="s">
        <v>20</v>
      </c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  <c r="AB472"/>
      <c r="AC472"/>
      <c r="AD472"/>
      <c r="AE472"/>
      <c r="AF472"/>
      <c r="AG472"/>
      <c r="AH472"/>
      <c r="AI472"/>
      <c r="AJ472"/>
      <c r="AK472"/>
      <c r="AL472"/>
      <c r="AM472"/>
      <c r="AN472"/>
      <c r="AO472"/>
      <c r="AP472"/>
      <c r="AQ472"/>
      <c r="AR472"/>
      <c r="AS472"/>
      <c r="AT472"/>
      <c r="AU472"/>
      <c r="AV472"/>
      <c r="AW472"/>
      <c r="AX472"/>
      <c r="AY472"/>
      <c r="AZ472"/>
      <c r="BA472"/>
      <c r="BB472"/>
      <c r="BC472"/>
      <c r="BD472"/>
      <c r="BE472"/>
      <c r="BF472"/>
      <c r="BG472"/>
      <c r="BH472"/>
      <c r="BI472"/>
      <c r="BJ472"/>
      <c r="BK472"/>
      <c r="BL472"/>
      <c r="BM472"/>
      <c r="BN472"/>
      <c r="BO472"/>
      <c r="BP472"/>
      <c r="BQ472"/>
      <c r="BR472"/>
      <c r="BS472"/>
      <c r="BT472"/>
      <c r="BU472"/>
      <c r="BV472"/>
    </row>
    <row r="473" spans="1:74" s="4" customFormat="1" ht="53.25" customHeight="1" x14ac:dyDescent="0.2">
      <c r="A473" s="16">
        <v>469</v>
      </c>
      <c r="B473" s="10">
        <v>469</v>
      </c>
      <c r="C473" s="9" t="s">
        <v>472</v>
      </c>
      <c r="D473" s="10" t="s">
        <v>26</v>
      </c>
      <c r="E473" s="13">
        <v>40</v>
      </c>
      <c r="F473" s="14">
        <v>22857.94</v>
      </c>
      <c r="G473" s="12">
        <f t="shared" si="7"/>
        <v>914317.6</v>
      </c>
      <c r="H473" s="22"/>
      <c r="I473" s="22"/>
      <c r="J473" s="10" t="s">
        <v>20</v>
      </c>
      <c r="K473"/>
      <c r="L473"/>
      <c r="M473"/>
      <c r="N473"/>
      <c r="O473"/>
      <c r="P473"/>
      <c r="Q473"/>
      <c r="R473"/>
      <c r="S473"/>
      <c r="T473"/>
      <c r="U473"/>
      <c r="V473"/>
      <c r="W473"/>
      <c r="X473"/>
      <c r="Y473"/>
      <c r="Z473"/>
      <c r="AA473"/>
      <c r="AB473"/>
      <c r="AC473"/>
      <c r="AD473"/>
      <c r="AE473"/>
      <c r="AF473"/>
      <c r="AG473"/>
      <c r="AH473"/>
      <c r="AI473"/>
      <c r="AJ473"/>
      <c r="AK473"/>
      <c r="AL473"/>
      <c r="AM473"/>
      <c r="AN473"/>
      <c r="AO473"/>
      <c r="AP473"/>
      <c r="AQ473"/>
      <c r="AR473"/>
      <c r="AS473"/>
      <c r="AT473"/>
      <c r="AU473"/>
      <c r="AV473"/>
      <c r="AW473"/>
      <c r="AX473"/>
      <c r="AY473"/>
      <c r="AZ473"/>
      <c r="BA473"/>
      <c r="BB473"/>
      <c r="BC473"/>
      <c r="BD473"/>
      <c r="BE473"/>
      <c r="BF473"/>
      <c r="BG473"/>
      <c r="BH473"/>
      <c r="BI473"/>
      <c r="BJ473"/>
      <c r="BK473"/>
      <c r="BL473"/>
      <c r="BM473"/>
      <c r="BN473"/>
      <c r="BO473"/>
      <c r="BP473"/>
      <c r="BQ473"/>
      <c r="BR473"/>
      <c r="BS473"/>
      <c r="BT473"/>
      <c r="BU473"/>
      <c r="BV473"/>
    </row>
    <row r="474" spans="1:74" s="4" customFormat="1" ht="53.25" customHeight="1" x14ac:dyDescent="0.2">
      <c r="A474" s="16">
        <v>470</v>
      </c>
      <c r="B474" s="10">
        <v>470</v>
      </c>
      <c r="C474" s="9" t="s">
        <v>473</v>
      </c>
      <c r="D474" s="10" t="s">
        <v>57</v>
      </c>
      <c r="E474" s="13">
        <v>200</v>
      </c>
      <c r="F474" s="14">
        <v>155.80000000000001</v>
      </c>
      <c r="G474" s="12">
        <f t="shared" si="7"/>
        <v>31160.000000000004</v>
      </c>
      <c r="H474" s="22"/>
      <c r="I474" s="22"/>
      <c r="J474" s="10" t="s">
        <v>20</v>
      </c>
      <c r="K474"/>
      <c r="L474"/>
      <c r="M474"/>
      <c r="N474"/>
      <c r="O474"/>
      <c r="P474"/>
      <c r="Q474"/>
      <c r="R474"/>
      <c r="S474"/>
      <c r="T474"/>
      <c r="U474"/>
      <c r="V474"/>
      <c r="W474"/>
      <c r="X474"/>
      <c r="Y474"/>
      <c r="Z474"/>
      <c r="AA474"/>
      <c r="AB474"/>
      <c r="AC474"/>
      <c r="AD474"/>
      <c r="AE474"/>
      <c r="AF474"/>
      <c r="AG474"/>
      <c r="AH474"/>
      <c r="AI474"/>
      <c r="AJ474"/>
      <c r="AK474"/>
      <c r="AL474"/>
      <c r="AM474"/>
      <c r="AN474"/>
      <c r="AO474"/>
      <c r="AP474"/>
      <c r="AQ474"/>
      <c r="AR474"/>
      <c r="AS474"/>
      <c r="AT474"/>
      <c r="AU474"/>
      <c r="AV474"/>
      <c r="AW474"/>
      <c r="AX474"/>
      <c r="AY474"/>
      <c r="AZ474"/>
      <c r="BA474"/>
      <c r="BB474"/>
      <c r="BC474"/>
      <c r="BD474"/>
      <c r="BE474"/>
      <c r="BF474"/>
      <c r="BG474"/>
      <c r="BH474"/>
      <c r="BI474"/>
      <c r="BJ474"/>
      <c r="BK474"/>
      <c r="BL474"/>
      <c r="BM474"/>
      <c r="BN474"/>
      <c r="BO474"/>
      <c r="BP474"/>
      <c r="BQ474"/>
      <c r="BR474"/>
      <c r="BS474"/>
      <c r="BT474"/>
      <c r="BU474"/>
      <c r="BV474"/>
    </row>
    <row r="475" spans="1:74" s="4" customFormat="1" ht="53.25" customHeight="1" x14ac:dyDescent="0.2">
      <c r="A475" s="16">
        <v>471</v>
      </c>
      <c r="B475" s="10">
        <v>471</v>
      </c>
      <c r="C475" s="9" t="s">
        <v>474</v>
      </c>
      <c r="D475" s="10" t="s">
        <v>294</v>
      </c>
      <c r="E475" s="13">
        <v>500</v>
      </c>
      <c r="F475" s="14">
        <v>110.03</v>
      </c>
      <c r="G475" s="12">
        <f t="shared" si="7"/>
        <v>55015</v>
      </c>
      <c r="H475" s="22"/>
      <c r="I475" s="22"/>
      <c r="J475" s="10" t="s">
        <v>20</v>
      </c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  <c r="AB475"/>
      <c r="AC475"/>
      <c r="AD475"/>
      <c r="AE475"/>
      <c r="AF475"/>
      <c r="AG475"/>
      <c r="AH475"/>
      <c r="AI475"/>
      <c r="AJ475"/>
      <c r="AK475"/>
      <c r="AL475"/>
      <c r="AM475"/>
      <c r="AN475"/>
      <c r="AO475"/>
      <c r="AP475"/>
      <c r="AQ475"/>
      <c r="AR475"/>
      <c r="AS475"/>
      <c r="AT475"/>
      <c r="AU475"/>
      <c r="AV475"/>
      <c r="AW475"/>
      <c r="AX475"/>
      <c r="AY475"/>
      <c r="AZ475"/>
      <c r="BA475"/>
      <c r="BB475"/>
      <c r="BC475"/>
      <c r="BD475"/>
      <c r="BE475"/>
      <c r="BF475"/>
      <c r="BG475"/>
      <c r="BH475"/>
      <c r="BI475"/>
      <c r="BJ475"/>
      <c r="BK475"/>
      <c r="BL475"/>
      <c r="BM475"/>
      <c r="BN475"/>
      <c r="BO475"/>
      <c r="BP475"/>
      <c r="BQ475"/>
      <c r="BR475"/>
      <c r="BS475"/>
      <c r="BT475"/>
      <c r="BU475"/>
      <c r="BV475"/>
    </row>
    <row r="476" spans="1:74" s="4" customFormat="1" ht="53.25" customHeight="1" x14ac:dyDescent="0.2">
      <c r="A476" s="16">
        <v>472</v>
      </c>
      <c r="B476" s="10">
        <v>472</v>
      </c>
      <c r="C476" s="9" t="s">
        <v>475</v>
      </c>
      <c r="D476" s="10" t="s">
        <v>182</v>
      </c>
      <c r="E476" s="13">
        <v>12</v>
      </c>
      <c r="F476" s="14">
        <v>101207</v>
      </c>
      <c r="G476" s="12">
        <f t="shared" si="7"/>
        <v>1214484</v>
      </c>
      <c r="H476" s="22"/>
      <c r="I476" s="22"/>
      <c r="J476" s="10" t="s">
        <v>20</v>
      </c>
      <c r="K476"/>
      <c r="L476"/>
      <c r="M476"/>
      <c r="N476"/>
      <c r="O476"/>
      <c r="P476"/>
      <c r="Q476"/>
      <c r="R476"/>
      <c r="S476"/>
      <c r="T476"/>
      <c r="U476"/>
      <c r="V476"/>
      <c r="W476"/>
      <c r="X476"/>
      <c r="Y476"/>
      <c r="Z476"/>
      <c r="AA476"/>
      <c r="AB476"/>
      <c r="AC476"/>
      <c r="AD476"/>
      <c r="AE476"/>
      <c r="AF476"/>
      <c r="AG476"/>
      <c r="AH476"/>
      <c r="AI476"/>
      <c r="AJ476"/>
      <c r="AK476"/>
      <c r="AL476"/>
      <c r="AM476"/>
      <c r="AN476"/>
      <c r="AO476"/>
      <c r="AP476"/>
      <c r="AQ476"/>
      <c r="AR476"/>
      <c r="AS476"/>
      <c r="AT476"/>
      <c r="AU476"/>
      <c r="AV476"/>
      <c r="AW476"/>
      <c r="AX476"/>
      <c r="AY476"/>
      <c r="AZ476"/>
      <c r="BA476"/>
      <c r="BB476"/>
      <c r="BC476"/>
      <c r="BD476"/>
      <c r="BE476"/>
      <c r="BF476"/>
      <c r="BG476"/>
      <c r="BH476"/>
      <c r="BI476"/>
      <c r="BJ476"/>
      <c r="BK476"/>
      <c r="BL476"/>
      <c r="BM476"/>
      <c r="BN476"/>
      <c r="BO476"/>
      <c r="BP476"/>
      <c r="BQ476"/>
      <c r="BR476"/>
      <c r="BS476"/>
      <c r="BT476"/>
      <c r="BU476"/>
      <c r="BV476"/>
    </row>
    <row r="477" spans="1:74" s="4" customFormat="1" ht="53.25" customHeight="1" x14ac:dyDescent="0.2">
      <c r="A477" s="16">
        <v>473</v>
      </c>
      <c r="B477" s="10">
        <v>473</v>
      </c>
      <c r="C477" s="9" t="s">
        <v>476</v>
      </c>
      <c r="D477" s="10" t="s">
        <v>46</v>
      </c>
      <c r="E477" s="13">
        <v>12</v>
      </c>
      <c r="F477" s="14">
        <v>65000</v>
      </c>
      <c r="G477" s="12">
        <f t="shared" si="7"/>
        <v>780000</v>
      </c>
      <c r="H477" s="22"/>
      <c r="I477" s="22"/>
      <c r="J477" s="10" t="s">
        <v>20</v>
      </c>
      <c r="K477"/>
      <c r="L477"/>
      <c r="M477"/>
      <c r="N477"/>
      <c r="O477"/>
      <c r="P477"/>
      <c r="Q477"/>
      <c r="R477"/>
      <c r="S477"/>
      <c r="T477"/>
      <c r="U477"/>
      <c r="V477"/>
      <c r="W477"/>
      <c r="X477"/>
      <c r="Y477"/>
      <c r="Z477"/>
      <c r="AA477"/>
      <c r="AB477"/>
      <c r="AC477"/>
      <c r="AD477"/>
      <c r="AE477"/>
      <c r="AF477"/>
      <c r="AG477"/>
      <c r="AH477"/>
      <c r="AI477"/>
      <c r="AJ477"/>
      <c r="AK477"/>
      <c r="AL477"/>
      <c r="AM477"/>
      <c r="AN477"/>
      <c r="AO477"/>
      <c r="AP477"/>
      <c r="AQ477"/>
      <c r="AR477"/>
      <c r="AS477"/>
      <c r="AT477"/>
      <c r="AU477"/>
      <c r="AV477"/>
      <c r="AW477"/>
      <c r="AX477"/>
      <c r="AY477"/>
      <c r="AZ477"/>
      <c r="BA477"/>
      <c r="BB477"/>
      <c r="BC477"/>
      <c r="BD477"/>
      <c r="BE477"/>
      <c r="BF477"/>
      <c r="BG477"/>
      <c r="BH477"/>
      <c r="BI477"/>
      <c r="BJ477"/>
      <c r="BK477"/>
      <c r="BL477"/>
      <c r="BM477"/>
      <c r="BN477"/>
      <c r="BO477"/>
      <c r="BP477"/>
      <c r="BQ477"/>
      <c r="BR477"/>
      <c r="BS477"/>
      <c r="BT477"/>
      <c r="BU477"/>
      <c r="BV477"/>
    </row>
    <row r="478" spans="1:74" s="4" customFormat="1" ht="53.25" customHeight="1" x14ac:dyDescent="0.2">
      <c r="A478" s="16">
        <v>474</v>
      </c>
      <c r="B478" s="10">
        <v>474</v>
      </c>
      <c r="C478" s="9" t="s">
        <v>477</v>
      </c>
      <c r="D478" s="10" t="s">
        <v>168</v>
      </c>
      <c r="E478" s="13">
        <v>20</v>
      </c>
      <c r="F478" s="14">
        <v>15746.2</v>
      </c>
      <c r="G478" s="12">
        <f t="shared" si="7"/>
        <v>314924</v>
      </c>
      <c r="H478" s="22"/>
      <c r="I478" s="22"/>
      <c r="J478" s="10" t="s">
        <v>20</v>
      </c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  <c r="Y478"/>
      <c r="Z478"/>
      <c r="AA478"/>
      <c r="AB478"/>
      <c r="AC478"/>
      <c r="AD478"/>
      <c r="AE478"/>
      <c r="AF478"/>
      <c r="AG478"/>
      <c r="AH478"/>
      <c r="AI478"/>
      <c r="AJ478"/>
      <c r="AK478"/>
      <c r="AL478"/>
      <c r="AM478"/>
      <c r="AN478"/>
      <c r="AO478"/>
      <c r="AP478"/>
      <c r="AQ478"/>
      <c r="AR478"/>
      <c r="AS478"/>
      <c r="AT478"/>
      <c r="AU478"/>
      <c r="AV478"/>
      <c r="AW478"/>
      <c r="AX478"/>
      <c r="AY478"/>
      <c r="AZ478"/>
      <c r="BA478"/>
      <c r="BB478"/>
      <c r="BC478"/>
      <c r="BD478"/>
      <c r="BE478"/>
      <c r="BF478"/>
      <c r="BG478"/>
      <c r="BH478"/>
      <c r="BI478"/>
      <c r="BJ478"/>
      <c r="BK478"/>
      <c r="BL478"/>
      <c r="BM478"/>
      <c r="BN478"/>
      <c r="BO478"/>
      <c r="BP478"/>
      <c r="BQ478"/>
      <c r="BR478"/>
      <c r="BS478"/>
      <c r="BT478"/>
      <c r="BU478"/>
      <c r="BV478"/>
    </row>
    <row r="479" spans="1:74" s="4" customFormat="1" ht="53.25" customHeight="1" x14ac:dyDescent="0.2">
      <c r="A479" s="16">
        <v>475</v>
      </c>
      <c r="B479" s="10">
        <v>475</v>
      </c>
      <c r="C479" s="9" t="s">
        <v>477</v>
      </c>
      <c r="D479" s="10" t="s">
        <v>34</v>
      </c>
      <c r="E479" s="13">
        <v>50</v>
      </c>
      <c r="F479" s="14">
        <v>15746.2</v>
      </c>
      <c r="G479" s="12">
        <f t="shared" si="7"/>
        <v>787310</v>
      </c>
      <c r="H479" s="22"/>
      <c r="I479" s="22"/>
      <c r="J479" s="10" t="s">
        <v>20</v>
      </c>
      <c r="K479"/>
      <c r="L479"/>
      <c r="M479"/>
      <c r="N479"/>
      <c r="O479"/>
      <c r="P479"/>
      <c r="Q479"/>
      <c r="R479"/>
      <c r="S479"/>
      <c r="T479"/>
      <c r="U479"/>
      <c r="V479"/>
      <c r="W479"/>
      <c r="X479"/>
      <c r="Y479"/>
      <c r="Z479"/>
      <c r="AA479"/>
      <c r="AB479"/>
      <c r="AC479"/>
      <c r="AD479"/>
      <c r="AE479"/>
      <c r="AF479"/>
      <c r="AG479"/>
      <c r="AH479"/>
      <c r="AI479"/>
      <c r="AJ479"/>
      <c r="AK479"/>
      <c r="AL479"/>
      <c r="AM479"/>
      <c r="AN479"/>
      <c r="AO479"/>
      <c r="AP479"/>
      <c r="AQ479"/>
      <c r="AR479"/>
      <c r="AS479"/>
      <c r="AT479"/>
      <c r="AU479"/>
      <c r="AV479"/>
      <c r="AW479"/>
      <c r="AX479"/>
      <c r="AY479"/>
      <c r="AZ479"/>
      <c r="BA479"/>
      <c r="BB479"/>
      <c r="BC479"/>
      <c r="BD479"/>
      <c r="BE479"/>
      <c r="BF479"/>
      <c r="BG479"/>
      <c r="BH479"/>
      <c r="BI479"/>
      <c r="BJ479"/>
      <c r="BK479"/>
      <c r="BL479"/>
      <c r="BM479"/>
      <c r="BN479"/>
      <c r="BO479"/>
      <c r="BP479"/>
      <c r="BQ479"/>
      <c r="BR479"/>
      <c r="BS479"/>
      <c r="BT479"/>
      <c r="BU479"/>
      <c r="BV479"/>
    </row>
    <row r="480" spans="1:74" s="4" customFormat="1" ht="53.25" customHeight="1" x14ac:dyDescent="0.2">
      <c r="A480" s="16">
        <v>476</v>
      </c>
      <c r="B480" s="10">
        <v>476</v>
      </c>
      <c r="C480" s="9" t="s">
        <v>478</v>
      </c>
      <c r="D480" s="10" t="s">
        <v>84</v>
      </c>
      <c r="E480" s="13">
        <v>7</v>
      </c>
      <c r="F480" s="14">
        <v>90000</v>
      </c>
      <c r="G480" s="12">
        <f t="shared" si="7"/>
        <v>630000</v>
      </c>
      <c r="H480" s="22"/>
      <c r="I480" s="22"/>
      <c r="J480" s="10" t="s">
        <v>20</v>
      </c>
      <c r="K480"/>
      <c r="L480"/>
      <c r="M480"/>
      <c r="N480"/>
      <c r="O480"/>
      <c r="P480"/>
      <c r="Q480"/>
      <c r="R480"/>
      <c r="S480"/>
      <c r="T480"/>
      <c r="U480"/>
      <c r="V480"/>
      <c r="W480"/>
      <c r="X480"/>
      <c r="Y480"/>
      <c r="Z480"/>
      <c r="AA480"/>
      <c r="AB480"/>
      <c r="AC480"/>
      <c r="AD480"/>
      <c r="AE480"/>
      <c r="AF480"/>
      <c r="AG480"/>
      <c r="AH480"/>
      <c r="AI480"/>
      <c r="AJ480"/>
      <c r="AK480"/>
      <c r="AL480"/>
      <c r="AM480"/>
      <c r="AN480"/>
      <c r="AO480"/>
      <c r="AP480"/>
      <c r="AQ480"/>
      <c r="AR480"/>
      <c r="AS480"/>
      <c r="AT480"/>
      <c r="AU480"/>
      <c r="AV480"/>
      <c r="AW480"/>
      <c r="AX480"/>
      <c r="AY480"/>
      <c r="AZ480"/>
      <c r="BA480"/>
      <c r="BB480"/>
      <c r="BC480"/>
      <c r="BD480"/>
      <c r="BE480"/>
      <c r="BF480"/>
      <c r="BG480"/>
      <c r="BH480"/>
      <c r="BI480"/>
      <c r="BJ480"/>
      <c r="BK480"/>
      <c r="BL480"/>
      <c r="BM480"/>
      <c r="BN480"/>
      <c r="BO480"/>
      <c r="BP480"/>
      <c r="BQ480"/>
      <c r="BR480"/>
      <c r="BS480"/>
      <c r="BT480"/>
      <c r="BU480"/>
      <c r="BV480"/>
    </row>
    <row r="481" spans="1:74" s="4" customFormat="1" ht="53.25" customHeight="1" x14ac:dyDescent="0.2">
      <c r="A481" s="16">
        <v>477</v>
      </c>
      <c r="B481" s="10">
        <v>477</v>
      </c>
      <c r="C481" s="9" t="s">
        <v>479</v>
      </c>
      <c r="D481" s="10" t="s">
        <v>46</v>
      </c>
      <c r="E481" s="13">
        <v>5</v>
      </c>
      <c r="F481" s="14">
        <v>95205.19</v>
      </c>
      <c r="G481" s="12">
        <f t="shared" si="7"/>
        <v>476025.95</v>
      </c>
      <c r="H481" s="22"/>
      <c r="I481" s="22"/>
      <c r="J481" s="10" t="s">
        <v>20</v>
      </c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/>
      <c r="AB481"/>
      <c r="AC481"/>
      <c r="AD481"/>
      <c r="AE481"/>
      <c r="AF481"/>
      <c r="AG481"/>
      <c r="AH481"/>
      <c r="AI481"/>
      <c r="AJ481"/>
      <c r="AK481"/>
      <c r="AL481"/>
      <c r="AM481"/>
      <c r="AN481"/>
      <c r="AO481"/>
      <c r="AP481"/>
      <c r="AQ481"/>
      <c r="AR481"/>
      <c r="AS481"/>
      <c r="AT481"/>
      <c r="AU481"/>
      <c r="AV481"/>
      <c r="AW481"/>
      <c r="AX481"/>
      <c r="AY481"/>
      <c r="AZ481"/>
      <c r="BA481"/>
      <c r="BB481"/>
      <c r="BC481"/>
      <c r="BD481"/>
      <c r="BE481"/>
      <c r="BF481"/>
      <c r="BG481"/>
      <c r="BH481"/>
      <c r="BI481"/>
      <c r="BJ481"/>
      <c r="BK481"/>
      <c r="BL481"/>
      <c r="BM481"/>
      <c r="BN481"/>
      <c r="BO481"/>
      <c r="BP481"/>
      <c r="BQ481"/>
      <c r="BR481"/>
      <c r="BS481"/>
      <c r="BT481"/>
      <c r="BU481"/>
      <c r="BV481"/>
    </row>
    <row r="482" spans="1:74" s="4" customFormat="1" ht="53.25" customHeight="1" x14ac:dyDescent="0.2">
      <c r="A482" s="16">
        <v>478</v>
      </c>
      <c r="B482" s="10">
        <v>478</v>
      </c>
      <c r="C482" s="9" t="s">
        <v>480</v>
      </c>
      <c r="D482" s="10" t="s">
        <v>34</v>
      </c>
      <c r="E482" s="13">
        <v>6</v>
      </c>
      <c r="F482" s="14">
        <v>32692.2</v>
      </c>
      <c r="G482" s="12">
        <f t="shared" si="7"/>
        <v>196153.2</v>
      </c>
      <c r="H482" s="22"/>
      <c r="I482" s="22"/>
      <c r="J482" s="10" t="s">
        <v>20</v>
      </c>
      <c r="K482"/>
      <c r="L482"/>
      <c r="M482"/>
      <c r="N482"/>
      <c r="O482"/>
      <c r="P482"/>
      <c r="Q482"/>
      <c r="R482"/>
      <c r="S482"/>
      <c r="T482"/>
      <c r="U482"/>
      <c r="V482"/>
      <c r="W482"/>
      <c r="X482"/>
      <c r="Y482"/>
      <c r="Z482"/>
      <c r="AA482"/>
      <c r="AB482"/>
      <c r="AC482"/>
      <c r="AD482"/>
      <c r="AE482"/>
      <c r="AF482"/>
      <c r="AG482"/>
      <c r="AH482"/>
      <c r="AI482"/>
      <c r="AJ482"/>
      <c r="AK482"/>
      <c r="AL482"/>
      <c r="AM482"/>
      <c r="AN482"/>
      <c r="AO482"/>
      <c r="AP482"/>
      <c r="AQ482"/>
      <c r="AR482"/>
      <c r="AS482"/>
      <c r="AT482"/>
      <c r="AU482"/>
      <c r="AV482"/>
      <c r="AW482"/>
      <c r="AX482"/>
      <c r="AY482"/>
      <c r="AZ482"/>
      <c r="BA482"/>
      <c r="BB482"/>
      <c r="BC482"/>
      <c r="BD482"/>
      <c r="BE482"/>
      <c r="BF482"/>
      <c r="BG482"/>
      <c r="BH482"/>
      <c r="BI482"/>
      <c r="BJ482"/>
      <c r="BK482"/>
      <c r="BL482"/>
      <c r="BM482"/>
      <c r="BN482"/>
      <c r="BO482"/>
      <c r="BP482"/>
      <c r="BQ482"/>
      <c r="BR482"/>
      <c r="BS482"/>
      <c r="BT482"/>
      <c r="BU482"/>
      <c r="BV482"/>
    </row>
    <row r="483" spans="1:74" s="4" customFormat="1" ht="53.25" customHeight="1" x14ac:dyDescent="0.2">
      <c r="A483" s="16">
        <v>479</v>
      </c>
      <c r="B483" s="10">
        <v>479</v>
      </c>
      <c r="C483" s="9" t="s">
        <v>481</v>
      </c>
      <c r="D483" s="10" t="s">
        <v>84</v>
      </c>
      <c r="E483" s="13">
        <v>33</v>
      </c>
      <c r="F483" s="14">
        <v>90000</v>
      </c>
      <c r="G483" s="12">
        <f t="shared" si="7"/>
        <v>2970000</v>
      </c>
      <c r="H483" s="22"/>
      <c r="I483" s="22"/>
      <c r="J483" s="10" t="s">
        <v>20</v>
      </c>
      <c r="K483"/>
      <c r="L483"/>
      <c r="M483"/>
      <c r="N483"/>
      <c r="O483"/>
      <c r="P483"/>
      <c r="Q483"/>
      <c r="R483"/>
      <c r="S483"/>
      <c r="T483"/>
      <c r="U483"/>
      <c r="V483"/>
      <c r="W483"/>
      <c r="X483"/>
      <c r="Y483"/>
      <c r="Z483"/>
      <c r="AA483"/>
      <c r="AB483"/>
      <c r="AC483"/>
      <c r="AD483"/>
      <c r="AE483"/>
      <c r="AF483"/>
      <c r="AG483"/>
      <c r="AH483"/>
      <c r="AI483"/>
      <c r="AJ483"/>
      <c r="AK483"/>
      <c r="AL483"/>
      <c r="AM483"/>
      <c r="AN483"/>
      <c r="AO483"/>
      <c r="AP483"/>
      <c r="AQ483"/>
      <c r="AR483"/>
      <c r="AS483"/>
      <c r="AT483"/>
      <c r="AU483"/>
      <c r="AV483"/>
      <c r="AW483"/>
      <c r="AX483"/>
      <c r="AY483"/>
      <c r="AZ483"/>
      <c r="BA483"/>
      <c r="BB483"/>
      <c r="BC483"/>
      <c r="BD483"/>
      <c r="BE483"/>
      <c r="BF483"/>
      <c r="BG483"/>
      <c r="BH483"/>
      <c r="BI483"/>
      <c r="BJ483"/>
      <c r="BK483"/>
      <c r="BL483"/>
      <c r="BM483"/>
      <c r="BN483"/>
      <c r="BO483"/>
      <c r="BP483"/>
      <c r="BQ483"/>
      <c r="BR483"/>
      <c r="BS483"/>
      <c r="BT483"/>
      <c r="BU483"/>
      <c r="BV483"/>
    </row>
    <row r="484" spans="1:74" s="4" customFormat="1" ht="53.25" customHeight="1" x14ac:dyDescent="0.2">
      <c r="A484" s="16">
        <v>480</v>
      </c>
      <c r="B484" s="10">
        <v>480</v>
      </c>
      <c r="C484" s="9" t="s">
        <v>482</v>
      </c>
      <c r="D484" s="10" t="s">
        <v>84</v>
      </c>
      <c r="E484" s="13">
        <v>3</v>
      </c>
      <c r="F484" s="14">
        <v>12040</v>
      </c>
      <c r="G484" s="12">
        <f t="shared" si="7"/>
        <v>36120</v>
      </c>
      <c r="H484" s="22"/>
      <c r="I484" s="22"/>
      <c r="J484" s="10" t="s">
        <v>20</v>
      </c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  <c r="AA484"/>
      <c r="AB484"/>
      <c r="AC484"/>
      <c r="AD484"/>
      <c r="AE484"/>
      <c r="AF484"/>
      <c r="AG484"/>
      <c r="AH484"/>
      <c r="AI484"/>
      <c r="AJ484"/>
      <c r="AK484"/>
      <c r="AL484"/>
      <c r="AM484"/>
      <c r="AN484"/>
      <c r="AO484"/>
      <c r="AP484"/>
      <c r="AQ484"/>
      <c r="AR484"/>
      <c r="AS484"/>
      <c r="AT484"/>
      <c r="AU484"/>
      <c r="AV484"/>
      <c r="AW484"/>
      <c r="AX484"/>
      <c r="AY484"/>
      <c r="AZ484"/>
      <c r="BA484"/>
      <c r="BB484"/>
      <c r="BC484"/>
      <c r="BD484"/>
      <c r="BE484"/>
      <c r="BF484"/>
      <c r="BG484"/>
      <c r="BH484"/>
      <c r="BI484"/>
      <c r="BJ484"/>
      <c r="BK484"/>
      <c r="BL484"/>
      <c r="BM484"/>
      <c r="BN484"/>
      <c r="BO484"/>
      <c r="BP484"/>
      <c r="BQ484"/>
      <c r="BR484"/>
      <c r="BS484"/>
      <c r="BT484"/>
      <c r="BU484"/>
      <c r="BV484"/>
    </row>
    <row r="485" spans="1:74" s="4" customFormat="1" ht="53.25" customHeight="1" x14ac:dyDescent="0.2">
      <c r="A485" s="16">
        <v>481</v>
      </c>
      <c r="B485" s="10">
        <v>481</v>
      </c>
      <c r="C485" s="9" t="s">
        <v>477</v>
      </c>
      <c r="D485" s="10" t="s">
        <v>84</v>
      </c>
      <c r="E485" s="13">
        <v>6</v>
      </c>
      <c r="F485" s="14">
        <v>15746.2</v>
      </c>
      <c r="G485" s="12">
        <f t="shared" si="7"/>
        <v>94477.200000000012</v>
      </c>
      <c r="H485" s="22"/>
      <c r="I485" s="22"/>
      <c r="J485" s="10" t="s">
        <v>20</v>
      </c>
      <c r="K485"/>
      <c r="L485"/>
      <c r="M485"/>
      <c r="N485"/>
      <c r="O485"/>
      <c r="P485"/>
      <c r="Q485"/>
      <c r="R485"/>
      <c r="S485"/>
      <c r="T485"/>
      <c r="U485"/>
      <c r="V485"/>
      <c r="W485"/>
      <c r="X485"/>
      <c r="Y485"/>
      <c r="Z485"/>
      <c r="AA485"/>
      <c r="AB485"/>
      <c r="AC485"/>
      <c r="AD485"/>
      <c r="AE485"/>
      <c r="AF485"/>
      <c r="AG485"/>
      <c r="AH485"/>
      <c r="AI485"/>
      <c r="AJ485"/>
      <c r="AK485"/>
      <c r="AL485"/>
      <c r="AM485"/>
      <c r="AN485"/>
      <c r="AO485"/>
      <c r="AP485"/>
      <c r="AQ485"/>
      <c r="AR485"/>
      <c r="AS485"/>
      <c r="AT485"/>
      <c r="AU485"/>
      <c r="AV485"/>
      <c r="AW485"/>
      <c r="AX485"/>
      <c r="AY485"/>
      <c r="AZ485"/>
      <c r="BA485"/>
      <c r="BB485"/>
      <c r="BC485"/>
      <c r="BD485"/>
      <c r="BE485"/>
      <c r="BF485"/>
      <c r="BG485"/>
      <c r="BH485"/>
      <c r="BI485"/>
      <c r="BJ485"/>
      <c r="BK485"/>
      <c r="BL485"/>
      <c r="BM485"/>
      <c r="BN485"/>
      <c r="BO485"/>
      <c r="BP485"/>
      <c r="BQ485"/>
      <c r="BR485"/>
      <c r="BS485"/>
      <c r="BT485"/>
      <c r="BU485"/>
      <c r="BV485"/>
    </row>
    <row r="486" spans="1:74" s="4" customFormat="1" ht="53.25" customHeight="1" x14ac:dyDescent="0.2">
      <c r="A486" s="16">
        <v>482</v>
      </c>
      <c r="B486" s="10">
        <v>482</v>
      </c>
      <c r="C486" s="9" t="s">
        <v>483</v>
      </c>
      <c r="D486" s="10" t="s">
        <v>84</v>
      </c>
      <c r="E486" s="13">
        <v>40</v>
      </c>
      <c r="F486" s="14">
        <v>9500</v>
      </c>
      <c r="G486" s="12">
        <f t="shared" si="7"/>
        <v>380000</v>
      </c>
      <c r="H486" s="22"/>
      <c r="I486" s="22"/>
      <c r="J486" s="10" t="s">
        <v>20</v>
      </c>
      <c r="K486"/>
      <c r="L486"/>
      <c r="M486"/>
      <c r="N486"/>
      <c r="O486"/>
      <c r="P486"/>
      <c r="Q486"/>
      <c r="R486"/>
      <c r="S486"/>
      <c r="T486"/>
      <c r="U486"/>
      <c r="V486"/>
      <c r="W486"/>
      <c r="X486"/>
      <c r="Y486"/>
      <c r="Z486"/>
      <c r="AA486"/>
      <c r="AB486"/>
      <c r="AC486"/>
      <c r="AD486"/>
      <c r="AE486"/>
      <c r="AF486"/>
      <c r="AG486"/>
      <c r="AH486"/>
      <c r="AI486"/>
      <c r="AJ486"/>
      <c r="AK486"/>
      <c r="AL486"/>
      <c r="AM486"/>
      <c r="AN486"/>
      <c r="AO486"/>
      <c r="AP486"/>
      <c r="AQ486"/>
      <c r="AR486"/>
      <c r="AS486"/>
      <c r="AT486"/>
      <c r="AU486"/>
      <c r="AV486"/>
      <c r="AW486"/>
      <c r="AX486"/>
      <c r="AY486"/>
      <c r="AZ486"/>
      <c r="BA486"/>
      <c r="BB486"/>
      <c r="BC486"/>
      <c r="BD486"/>
      <c r="BE486"/>
      <c r="BF486"/>
      <c r="BG486"/>
      <c r="BH486"/>
      <c r="BI486"/>
      <c r="BJ486"/>
      <c r="BK486"/>
      <c r="BL486"/>
      <c r="BM486"/>
      <c r="BN486"/>
      <c r="BO486"/>
      <c r="BP486"/>
      <c r="BQ486"/>
      <c r="BR486"/>
      <c r="BS486"/>
      <c r="BT486"/>
      <c r="BU486"/>
      <c r="BV486"/>
    </row>
    <row r="487" spans="1:74" s="4" customFormat="1" ht="53.25" customHeight="1" x14ac:dyDescent="0.2">
      <c r="A487" s="16">
        <v>483</v>
      </c>
      <c r="B487" s="10">
        <v>483</v>
      </c>
      <c r="C487" s="9" t="s">
        <v>484</v>
      </c>
      <c r="D487" s="10" t="s">
        <v>191</v>
      </c>
      <c r="E487" s="13">
        <v>2999880.82</v>
      </c>
      <c r="F487" s="14">
        <v>1</v>
      </c>
      <c r="G487" s="12">
        <f t="shared" si="7"/>
        <v>2999880.82</v>
      </c>
      <c r="H487" s="22"/>
      <c r="I487" s="22"/>
      <c r="J487" s="10" t="s">
        <v>20</v>
      </c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  <c r="Y487"/>
      <c r="Z487"/>
      <c r="AA487"/>
      <c r="AB487"/>
      <c r="AC487"/>
      <c r="AD487"/>
      <c r="AE487"/>
      <c r="AF487"/>
      <c r="AG487"/>
      <c r="AH487"/>
      <c r="AI487"/>
      <c r="AJ487"/>
      <c r="AK487"/>
      <c r="AL487"/>
      <c r="AM487"/>
      <c r="AN487"/>
      <c r="AO487"/>
      <c r="AP487"/>
      <c r="AQ487"/>
      <c r="AR487"/>
      <c r="AS487"/>
      <c r="AT487"/>
      <c r="AU487"/>
      <c r="AV487"/>
      <c r="AW487"/>
      <c r="AX487"/>
      <c r="AY487"/>
      <c r="AZ487"/>
      <c r="BA487"/>
      <c r="BB487"/>
      <c r="BC487"/>
      <c r="BD487"/>
      <c r="BE487"/>
      <c r="BF487"/>
      <c r="BG487"/>
      <c r="BH487"/>
      <c r="BI487"/>
      <c r="BJ487"/>
      <c r="BK487"/>
      <c r="BL487"/>
      <c r="BM487"/>
      <c r="BN487"/>
      <c r="BO487"/>
      <c r="BP487"/>
      <c r="BQ487"/>
      <c r="BR487"/>
      <c r="BS487"/>
      <c r="BT487"/>
      <c r="BU487"/>
      <c r="BV487"/>
    </row>
    <row r="488" spans="1:74" s="4" customFormat="1" ht="53.25" customHeight="1" x14ac:dyDescent="0.2">
      <c r="A488" s="16">
        <v>484</v>
      </c>
      <c r="B488" s="10">
        <v>484</v>
      </c>
      <c r="C488" s="9" t="s">
        <v>485</v>
      </c>
      <c r="D488" s="10" t="s">
        <v>378</v>
      </c>
      <c r="E488" s="13">
        <v>10</v>
      </c>
      <c r="F488" s="14">
        <v>2654.52</v>
      </c>
      <c r="G488" s="12">
        <f t="shared" si="7"/>
        <v>26545.200000000001</v>
      </c>
      <c r="H488" s="22"/>
      <c r="I488" s="22"/>
      <c r="J488" s="10" t="s">
        <v>20</v>
      </c>
      <c r="K488"/>
      <c r="L488"/>
      <c r="M488"/>
      <c r="N488"/>
      <c r="O488"/>
      <c r="P488"/>
      <c r="Q488"/>
      <c r="R488"/>
      <c r="S488"/>
      <c r="T488"/>
      <c r="U488"/>
      <c r="V488"/>
      <c r="W488"/>
      <c r="X488"/>
      <c r="Y488"/>
      <c r="Z488"/>
      <c r="AA488"/>
      <c r="AB488"/>
      <c r="AC488"/>
      <c r="AD488"/>
      <c r="AE488"/>
      <c r="AF488"/>
      <c r="AG488"/>
      <c r="AH488"/>
      <c r="AI488"/>
      <c r="AJ488"/>
      <c r="AK488"/>
      <c r="AL488"/>
      <c r="AM488"/>
      <c r="AN488"/>
      <c r="AO488"/>
      <c r="AP488"/>
      <c r="AQ488"/>
      <c r="AR488"/>
      <c r="AS488"/>
      <c r="AT488"/>
      <c r="AU488"/>
      <c r="AV488"/>
      <c r="AW488"/>
      <c r="AX488"/>
      <c r="AY488"/>
      <c r="AZ488"/>
      <c r="BA488"/>
      <c r="BB488"/>
      <c r="BC488"/>
      <c r="BD488"/>
      <c r="BE488"/>
      <c r="BF488"/>
      <c r="BG488"/>
      <c r="BH488"/>
      <c r="BI488"/>
      <c r="BJ488"/>
      <c r="BK488"/>
      <c r="BL488"/>
      <c r="BM488"/>
      <c r="BN488"/>
      <c r="BO488"/>
      <c r="BP488"/>
      <c r="BQ488"/>
      <c r="BR488"/>
      <c r="BS488"/>
      <c r="BT488"/>
      <c r="BU488"/>
      <c r="BV488"/>
    </row>
    <row r="489" spans="1:74" s="4" customFormat="1" ht="53.25" customHeight="1" x14ac:dyDescent="0.2">
      <c r="A489" s="16">
        <v>485</v>
      </c>
      <c r="B489" s="10">
        <v>485</v>
      </c>
      <c r="C489" s="9" t="s">
        <v>486</v>
      </c>
      <c r="D489" s="10" t="s">
        <v>34</v>
      </c>
      <c r="E489" s="13">
        <v>10</v>
      </c>
      <c r="F489" s="14">
        <v>6700</v>
      </c>
      <c r="G489" s="12">
        <f t="shared" si="7"/>
        <v>67000</v>
      </c>
      <c r="H489" s="22"/>
      <c r="I489" s="22"/>
      <c r="J489" s="10" t="s">
        <v>20</v>
      </c>
      <c r="K489"/>
      <c r="L489"/>
      <c r="M489"/>
      <c r="N489"/>
      <c r="O489"/>
      <c r="P489"/>
      <c r="Q489"/>
      <c r="R489"/>
      <c r="S489"/>
      <c r="T489"/>
      <c r="U489"/>
      <c r="V489"/>
      <c r="W489"/>
      <c r="X489"/>
      <c r="Y489"/>
      <c r="Z489"/>
      <c r="AA489"/>
      <c r="AB489"/>
      <c r="AC489"/>
      <c r="AD489"/>
      <c r="AE489"/>
      <c r="AF489"/>
      <c r="AG489"/>
      <c r="AH489"/>
      <c r="AI489"/>
      <c r="AJ489"/>
      <c r="AK489"/>
      <c r="AL489"/>
      <c r="AM489"/>
      <c r="AN489"/>
      <c r="AO489"/>
      <c r="AP489"/>
      <c r="AQ489"/>
      <c r="AR489"/>
      <c r="AS489"/>
      <c r="AT489"/>
      <c r="AU489"/>
      <c r="AV489"/>
      <c r="AW489"/>
      <c r="AX489"/>
      <c r="AY489"/>
      <c r="AZ489"/>
      <c r="BA489"/>
      <c r="BB489"/>
      <c r="BC489"/>
      <c r="BD489"/>
      <c r="BE489"/>
      <c r="BF489"/>
      <c r="BG489"/>
      <c r="BH489"/>
      <c r="BI489"/>
      <c r="BJ489"/>
      <c r="BK489"/>
      <c r="BL489"/>
      <c r="BM489"/>
      <c r="BN489"/>
      <c r="BO489"/>
      <c r="BP489"/>
      <c r="BQ489"/>
      <c r="BR489"/>
      <c r="BS489"/>
      <c r="BT489"/>
      <c r="BU489"/>
      <c r="BV489"/>
    </row>
    <row r="490" spans="1:74" s="4" customFormat="1" ht="53.25" customHeight="1" x14ac:dyDescent="0.2">
      <c r="A490" s="16">
        <v>486</v>
      </c>
      <c r="B490" s="10">
        <v>486</v>
      </c>
      <c r="C490" s="9" t="s">
        <v>487</v>
      </c>
      <c r="D490" s="10" t="s">
        <v>34</v>
      </c>
      <c r="E490" s="13">
        <v>10</v>
      </c>
      <c r="F490" s="14">
        <v>42644.81</v>
      </c>
      <c r="G490" s="12">
        <f t="shared" si="7"/>
        <v>426448.1</v>
      </c>
      <c r="H490" s="22"/>
      <c r="I490" s="22"/>
      <c r="J490" s="10" t="s">
        <v>20</v>
      </c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  <c r="Y490"/>
      <c r="Z490"/>
      <c r="AA490"/>
      <c r="AB490"/>
      <c r="AC490"/>
      <c r="AD490"/>
      <c r="AE490"/>
      <c r="AF490"/>
      <c r="AG490"/>
      <c r="AH490"/>
      <c r="AI490"/>
      <c r="AJ490"/>
      <c r="AK490"/>
      <c r="AL490"/>
      <c r="AM490"/>
      <c r="AN490"/>
      <c r="AO490"/>
      <c r="AP490"/>
      <c r="AQ490"/>
      <c r="AR490"/>
      <c r="AS490"/>
      <c r="AT490"/>
      <c r="AU490"/>
      <c r="AV490"/>
      <c r="AW490"/>
      <c r="AX490"/>
      <c r="AY490"/>
      <c r="AZ490"/>
      <c r="BA490"/>
      <c r="BB490"/>
      <c r="BC490"/>
      <c r="BD490"/>
      <c r="BE490"/>
      <c r="BF490"/>
      <c r="BG490"/>
      <c r="BH490"/>
      <c r="BI490"/>
      <c r="BJ490"/>
      <c r="BK490"/>
      <c r="BL490"/>
      <c r="BM490"/>
      <c r="BN490"/>
      <c r="BO490"/>
      <c r="BP490"/>
      <c r="BQ490"/>
      <c r="BR490"/>
      <c r="BS490"/>
      <c r="BT490"/>
      <c r="BU490"/>
      <c r="BV490"/>
    </row>
    <row r="491" spans="1:74" s="4" customFormat="1" ht="53.25" customHeight="1" x14ac:dyDescent="0.2">
      <c r="A491" s="16">
        <v>487</v>
      </c>
      <c r="B491" s="10">
        <v>487</v>
      </c>
      <c r="C491" s="9" t="s">
        <v>488</v>
      </c>
      <c r="D491" s="10" t="s">
        <v>34</v>
      </c>
      <c r="E491" s="13">
        <v>10</v>
      </c>
      <c r="F491" s="14">
        <v>22559.73</v>
      </c>
      <c r="G491" s="12">
        <f t="shared" si="7"/>
        <v>225597.3</v>
      </c>
      <c r="H491" s="22"/>
      <c r="I491" s="22"/>
      <c r="J491" s="10" t="s">
        <v>20</v>
      </c>
      <c r="K491"/>
      <c r="L491"/>
      <c r="M491"/>
      <c r="N491"/>
      <c r="O491"/>
      <c r="P491"/>
      <c r="Q491"/>
      <c r="R491"/>
      <c r="S491"/>
      <c r="T491"/>
      <c r="U491"/>
      <c r="V491"/>
      <c r="W491"/>
      <c r="X491"/>
      <c r="Y491"/>
      <c r="Z491"/>
      <c r="AA491"/>
      <c r="AB491"/>
      <c r="AC491"/>
      <c r="AD491"/>
      <c r="AE491"/>
      <c r="AF491"/>
      <c r="AG491"/>
      <c r="AH491"/>
      <c r="AI491"/>
      <c r="AJ491"/>
      <c r="AK491"/>
      <c r="AL491"/>
      <c r="AM491"/>
      <c r="AN491"/>
      <c r="AO491"/>
      <c r="AP491"/>
      <c r="AQ491"/>
      <c r="AR491"/>
      <c r="AS491"/>
      <c r="AT491"/>
      <c r="AU491"/>
      <c r="AV491"/>
      <c r="AW491"/>
      <c r="AX491"/>
      <c r="AY491"/>
      <c r="AZ491"/>
      <c r="BA491"/>
      <c r="BB491"/>
      <c r="BC491"/>
      <c r="BD491"/>
      <c r="BE491"/>
      <c r="BF491"/>
      <c r="BG491"/>
      <c r="BH491"/>
      <c r="BI491"/>
      <c r="BJ491"/>
      <c r="BK491"/>
      <c r="BL491"/>
      <c r="BM491"/>
      <c r="BN491"/>
      <c r="BO491"/>
      <c r="BP491"/>
      <c r="BQ491"/>
      <c r="BR491"/>
      <c r="BS491"/>
      <c r="BT491"/>
      <c r="BU491"/>
      <c r="BV491"/>
    </row>
    <row r="492" spans="1:74" s="4" customFormat="1" ht="53.25" customHeight="1" x14ac:dyDescent="0.2">
      <c r="A492" s="16">
        <v>488</v>
      </c>
      <c r="B492" s="10">
        <v>488</v>
      </c>
      <c r="C492" s="9" t="s">
        <v>489</v>
      </c>
      <c r="D492" s="10" t="s">
        <v>34</v>
      </c>
      <c r="E492" s="13">
        <v>150</v>
      </c>
      <c r="F492" s="14">
        <v>2131.87</v>
      </c>
      <c r="G492" s="12">
        <f t="shared" si="7"/>
        <v>319780.5</v>
      </c>
      <c r="H492" s="22"/>
      <c r="I492" s="22"/>
      <c r="J492" s="10" t="s">
        <v>20</v>
      </c>
      <c r="K492"/>
      <c r="L492"/>
      <c r="M492"/>
      <c r="N492"/>
      <c r="O492"/>
      <c r="P492"/>
      <c r="Q492"/>
      <c r="R492"/>
      <c r="S492"/>
      <c r="T492"/>
      <c r="U492"/>
      <c r="V492"/>
      <c r="W492"/>
      <c r="X492"/>
      <c r="Y492"/>
      <c r="Z492"/>
      <c r="AA492"/>
      <c r="AB492"/>
      <c r="AC492"/>
      <c r="AD492"/>
      <c r="AE492"/>
      <c r="AF492"/>
      <c r="AG492"/>
      <c r="AH492"/>
      <c r="AI492"/>
      <c r="AJ492"/>
      <c r="AK492"/>
      <c r="AL492"/>
      <c r="AM492"/>
      <c r="AN492"/>
      <c r="AO492"/>
      <c r="AP492"/>
      <c r="AQ492"/>
      <c r="AR492"/>
      <c r="AS492"/>
      <c r="AT492"/>
      <c r="AU492"/>
      <c r="AV492"/>
      <c r="AW492"/>
      <c r="AX492"/>
      <c r="AY492"/>
      <c r="AZ492"/>
      <c r="BA492"/>
      <c r="BB492"/>
      <c r="BC492"/>
      <c r="BD492"/>
      <c r="BE492"/>
      <c r="BF492"/>
      <c r="BG492"/>
      <c r="BH492"/>
      <c r="BI492"/>
      <c r="BJ492"/>
      <c r="BK492"/>
      <c r="BL492"/>
      <c r="BM492"/>
      <c r="BN492"/>
      <c r="BO492"/>
      <c r="BP492"/>
      <c r="BQ492"/>
      <c r="BR492"/>
      <c r="BS492"/>
      <c r="BT492"/>
      <c r="BU492"/>
      <c r="BV492"/>
    </row>
    <row r="493" spans="1:74" s="4" customFormat="1" ht="53.25" customHeight="1" x14ac:dyDescent="0.2">
      <c r="A493" s="16">
        <v>489</v>
      </c>
      <c r="B493" s="10">
        <v>489</v>
      </c>
      <c r="C493" s="9" t="s">
        <v>490</v>
      </c>
      <c r="D493" s="10" t="s">
        <v>34</v>
      </c>
      <c r="E493" s="13">
        <v>3</v>
      </c>
      <c r="F493" s="14">
        <v>17244.560000000001</v>
      </c>
      <c r="G493" s="12">
        <f t="shared" si="7"/>
        <v>51733.680000000008</v>
      </c>
      <c r="H493" s="22"/>
      <c r="I493" s="22"/>
      <c r="J493" s="10" t="s">
        <v>20</v>
      </c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  <c r="Y493"/>
      <c r="Z493"/>
      <c r="AA493"/>
      <c r="AB493"/>
      <c r="AC493"/>
      <c r="AD493"/>
      <c r="AE493"/>
      <c r="AF493"/>
      <c r="AG493"/>
      <c r="AH493"/>
      <c r="AI493"/>
      <c r="AJ493"/>
      <c r="AK493"/>
      <c r="AL493"/>
      <c r="AM493"/>
      <c r="AN493"/>
      <c r="AO493"/>
      <c r="AP493"/>
      <c r="AQ493"/>
      <c r="AR493"/>
      <c r="AS493"/>
      <c r="AT493"/>
      <c r="AU493"/>
      <c r="AV493"/>
      <c r="AW493"/>
      <c r="AX493"/>
      <c r="AY493"/>
      <c r="AZ493"/>
      <c r="BA493"/>
      <c r="BB493"/>
      <c r="BC493"/>
      <c r="BD493"/>
      <c r="BE493"/>
      <c r="BF493"/>
      <c r="BG493"/>
      <c r="BH493"/>
      <c r="BI493"/>
      <c r="BJ493"/>
      <c r="BK493"/>
      <c r="BL493"/>
      <c r="BM493"/>
      <c r="BN493"/>
      <c r="BO493"/>
      <c r="BP493"/>
      <c r="BQ493"/>
      <c r="BR493"/>
      <c r="BS493"/>
      <c r="BT493"/>
      <c r="BU493"/>
      <c r="BV493"/>
    </row>
    <row r="494" spans="1:74" s="4" customFormat="1" ht="53.25" customHeight="1" x14ac:dyDescent="0.2">
      <c r="A494" s="16">
        <v>490</v>
      </c>
      <c r="B494" s="10">
        <v>490</v>
      </c>
      <c r="C494" s="9" t="s">
        <v>491</v>
      </c>
      <c r="D494" s="10" t="s">
        <v>107</v>
      </c>
      <c r="E494" s="13">
        <v>6</v>
      </c>
      <c r="F494" s="14">
        <v>38300</v>
      </c>
      <c r="G494" s="12">
        <f t="shared" si="7"/>
        <v>229800</v>
      </c>
      <c r="H494" s="22"/>
      <c r="I494" s="22"/>
      <c r="J494" s="10" t="s">
        <v>20</v>
      </c>
      <c r="K494"/>
      <c r="L494"/>
      <c r="M494"/>
      <c r="N494"/>
      <c r="O494"/>
      <c r="P494"/>
      <c r="Q494"/>
      <c r="R494"/>
      <c r="S494"/>
      <c r="T494"/>
      <c r="U494"/>
      <c r="V494"/>
      <c r="W494"/>
      <c r="X494"/>
      <c r="Y494"/>
      <c r="Z494"/>
      <c r="AA494"/>
      <c r="AB494"/>
      <c r="AC494"/>
      <c r="AD494"/>
      <c r="AE494"/>
      <c r="AF494"/>
      <c r="AG494"/>
      <c r="AH494"/>
      <c r="AI494"/>
      <c r="AJ494"/>
      <c r="AK494"/>
      <c r="AL494"/>
      <c r="AM494"/>
      <c r="AN494"/>
      <c r="AO494"/>
      <c r="AP494"/>
      <c r="AQ494"/>
      <c r="AR494"/>
      <c r="AS494"/>
      <c r="AT494"/>
      <c r="AU494"/>
      <c r="AV494"/>
      <c r="AW494"/>
      <c r="AX494"/>
      <c r="AY494"/>
      <c r="AZ494"/>
      <c r="BA494"/>
      <c r="BB494"/>
      <c r="BC494"/>
      <c r="BD494"/>
      <c r="BE494"/>
      <c r="BF494"/>
      <c r="BG494"/>
      <c r="BH494"/>
      <c r="BI494"/>
      <c r="BJ494"/>
      <c r="BK494"/>
      <c r="BL494"/>
      <c r="BM494"/>
      <c r="BN494"/>
      <c r="BO494"/>
      <c r="BP494"/>
      <c r="BQ494"/>
      <c r="BR494"/>
      <c r="BS494"/>
      <c r="BT494"/>
      <c r="BU494"/>
      <c r="BV494"/>
    </row>
    <row r="495" spans="1:74" s="4" customFormat="1" ht="53.25" customHeight="1" x14ac:dyDescent="0.2">
      <c r="A495" s="16">
        <v>491</v>
      </c>
      <c r="B495" s="10">
        <v>491</v>
      </c>
      <c r="C495" s="9" t="s">
        <v>492</v>
      </c>
      <c r="D495" s="10" t="s">
        <v>46</v>
      </c>
      <c r="E495" s="13">
        <v>15</v>
      </c>
      <c r="F495" s="14">
        <v>42289.32</v>
      </c>
      <c r="G495" s="12">
        <f t="shared" si="7"/>
        <v>634339.80000000005</v>
      </c>
      <c r="H495" s="22"/>
      <c r="I495" s="22"/>
      <c r="J495" s="10" t="s">
        <v>20</v>
      </c>
      <c r="K495"/>
      <c r="L495"/>
      <c r="M495"/>
      <c r="N495"/>
      <c r="O495"/>
      <c r="P495"/>
      <c r="Q495"/>
      <c r="R495"/>
      <c r="S495"/>
      <c r="T495"/>
      <c r="U495"/>
      <c r="V495"/>
      <c r="W495"/>
      <c r="X495"/>
      <c r="Y495"/>
      <c r="Z495"/>
      <c r="AA495"/>
      <c r="AB495"/>
      <c r="AC495"/>
      <c r="AD495"/>
      <c r="AE495"/>
      <c r="AF495"/>
      <c r="AG495"/>
      <c r="AH495"/>
      <c r="AI495"/>
      <c r="AJ495"/>
      <c r="AK495"/>
      <c r="AL495"/>
      <c r="AM495"/>
      <c r="AN495"/>
      <c r="AO495"/>
      <c r="AP495"/>
      <c r="AQ495"/>
      <c r="AR495"/>
      <c r="AS495"/>
      <c r="AT495"/>
      <c r="AU495"/>
      <c r="AV495"/>
      <c r="AW495"/>
      <c r="AX495"/>
      <c r="AY495"/>
      <c r="AZ495"/>
      <c r="BA495"/>
      <c r="BB495"/>
      <c r="BC495"/>
      <c r="BD495"/>
      <c r="BE495"/>
      <c r="BF495"/>
      <c r="BG495"/>
      <c r="BH495"/>
      <c r="BI495"/>
      <c r="BJ495"/>
      <c r="BK495"/>
      <c r="BL495"/>
      <c r="BM495"/>
      <c r="BN495"/>
      <c r="BO495"/>
      <c r="BP495"/>
      <c r="BQ495"/>
      <c r="BR495"/>
      <c r="BS495"/>
      <c r="BT495"/>
      <c r="BU495"/>
      <c r="BV495"/>
    </row>
    <row r="496" spans="1:74" s="4" customFormat="1" ht="53.25" customHeight="1" x14ac:dyDescent="0.2">
      <c r="A496" s="16">
        <v>492</v>
      </c>
      <c r="B496" s="10">
        <v>492</v>
      </c>
      <c r="C496" s="9" t="s">
        <v>493</v>
      </c>
      <c r="D496" s="10" t="s">
        <v>24</v>
      </c>
      <c r="E496" s="13">
        <v>20</v>
      </c>
      <c r="F496" s="14">
        <v>11371.38</v>
      </c>
      <c r="G496" s="12">
        <f t="shared" si="7"/>
        <v>227427.59999999998</v>
      </c>
      <c r="H496" s="22"/>
      <c r="I496" s="22"/>
      <c r="J496" s="10" t="s">
        <v>20</v>
      </c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  <c r="Y496"/>
      <c r="Z496"/>
      <c r="AA496"/>
      <c r="AB496"/>
      <c r="AC496"/>
      <c r="AD496"/>
      <c r="AE496"/>
      <c r="AF496"/>
      <c r="AG496"/>
      <c r="AH496"/>
      <c r="AI496"/>
      <c r="AJ496"/>
      <c r="AK496"/>
      <c r="AL496"/>
      <c r="AM496"/>
      <c r="AN496"/>
      <c r="AO496"/>
      <c r="AP496"/>
      <c r="AQ496"/>
      <c r="AR496"/>
      <c r="AS496"/>
      <c r="AT496"/>
      <c r="AU496"/>
      <c r="AV496"/>
      <c r="AW496"/>
      <c r="AX496"/>
      <c r="AY496"/>
      <c r="AZ496"/>
      <c r="BA496"/>
      <c r="BB496"/>
      <c r="BC496"/>
      <c r="BD496"/>
      <c r="BE496"/>
      <c r="BF496"/>
      <c r="BG496"/>
      <c r="BH496"/>
      <c r="BI496"/>
      <c r="BJ496"/>
      <c r="BK496"/>
      <c r="BL496"/>
      <c r="BM496"/>
      <c r="BN496"/>
      <c r="BO496"/>
      <c r="BP496"/>
      <c r="BQ496"/>
      <c r="BR496"/>
      <c r="BS496"/>
      <c r="BT496"/>
      <c r="BU496"/>
      <c r="BV496"/>
    </row>
    <row r="497" spans="1:74" s="4" customFormat="1" ht="53.25" customHeight="1" x14ac:dyDescent="0.2">
      <c r="A497" s="16">
        <v>493</v>
      </c>
      <c r="B497" s="10">
        <v>493</v>
      </c>
      <c r="C497" s="9" t="s">
        <v>494</v>
      </c>
      <c r="D497" s="10" t="s">
        <v>46</v>
      </c>
      <c r="E497" s="13">
        <v>7</v>
      </c>
      <c r="F497" s="14">
        <v>438954.7</v>
      </c>
      <c r="G497" s="12">
        <f t="shared" si="7"/>
        <v>3072682.9</v>
      </c>
      <c r="H497" s="22"/>
      <c r="I497" s="22"/>
      <c r="J497" s="10" t="s">
        <v>20</v>
      </c>
      <c r="K497"/>
      <c r="L497"/>
      <c r="M497"/>
      <c r="N497"/>
      <c r="O497"/>
      <c r="P497"/>
      <c r="Q497"/>
      <c r="R497"/>
      <c r="S497"/>
      <c r="T497"/>
      <c r="U497"/>
      <c r="V497"/>
      <c r="W497"/>
      <c r="X497"/>
      <c r="Y497"/>
      <c r="Z497"/>
      <c r="AA497"/>
      <c r="AB497"/>
      <c r="AC497"/>
      <c r="AD497"/>
      <c r="AE497"/>
      <c r="AF497"/>
      <c r="AG497"/>
      <c r="AH497"/>
      <c r="AI497"/>
      <c r="AJ497"/>
      <c r="AK497"/>
      <c r="AL497"/>
      <c r="AM497"/>
      <c r="AN497"/>
      <c r="AO497"/>
      <c r="AP497"/>
      <c r="AQ497"/>
      <c r="AR497"/>
      <c r="AS497"/>
      <c r="AT497"/>
      <c r="AU497"/>
      <c r="AV497"/>
      <c r="AW497"/>
      <c r="AX497"/>
      <c r="AY497"/>
      <c r="AZ497"/>
      <c r="BA497"/>
      <c r="BB497"/>
      <c r="BC497"/>
      <c r="BD497"/>
      <c r="BE497"/>
      <c r="BF497"/>
      <c r="BG497"/>
      <c r="BH497"/>
      <c r="BI497"/>
      <c r="BJ497"/>
      <c r="BK497"/>
      <c r="BL497"/>
      <c r="BM497"/>
      <c r="BN497"/>
      <c r="BO497"/>
      <c r="BP497"/>
      <c r="BQ497"/>
      <c r="BR497"/>
      <c r="BS497"/>
      <c r="BT497"/>
      <c r="BU497"/>
      <c r="BV497"/>
    </row>
    <row r="498" spans="1:74" s="4" customFormat="1" ht="53.25" customHeight="1" x14ac:dyDescent="0.2">
      <c r="A498" s="16">
        <v>494</v>
      </c>
      <c r="B498" s="10">
        <v>494</v>
      </c>
      <c r="C498" s="9" t="s">
        <v>495</v>
      </c>
      <c r="D498" s="10" t="s">
        <v>34</v>
      </c>
      <c r="E498" s="13">
        <v>4</v>
      </c>
      <c r="F498" s="14">
        <v>7566.37</v>
      </c>
      <c r="G498" s="12">
        <f t="shared" si="7"/>
        <v>30265.48</v>
      </c>
      <c r="H498" s="22"/>
      <c r="I498" s="22"/>
      <c r="J498" s="10" t="s">
        <v>20</v>
      </c>
      <c r="K498"/>
      <c r="L498"/>
      <c r="M498"/>
      <c r="N498"/>
      <c r="O498"/>
      <c r="P498"/>
      <c r="Q498"/>
      <c r="R498"/>
      <c r="S498"/>
      <c r="T498"/>
      <c r="U498"/>
      <c r="V498"/>
      <c r="W498"/>
      <c r="X498"/>
      <c r="Y498"/>
      <c r="Z498"/>
      <c r="AA498"/>
      <c r="AB498"/>
      <c r="AC498"/>
      <c r="AD498"/>
      <c r="AE498"/>
      <c r="AF498"/>
      <c r="AG498"/>
      <c r="AH498"/>
      <c r="AI498"/>
      <c r="AJ498"/>
      <c r="AK498"/>
      <c r="AL498"/>
      <c r="AM498"/>
      <c r="AN498"/>
      <c r="AO498"/>
      <c r="AP498"/>
      <c r="AQ498"/>
      <c r="AR498"/>
      <c r="AS498"/>
      <c r="AT498"/>
      <c r="AU498"/>
      <c r="AV498"/>
      <c r="AW498"/>
      <c r="AX498"/>
      <c r="AY498"/>
      <c r="AZ498"/>
      <c r="BA498"/>
      <c r="BB498"/>
      <c r="BC498"/>
      <c r="BD498"/>
      <c r="BE498"/>
      <c r="BF498"/>
      <c r="BG498"/>
      <c r="BH498"/>
      <c r="BI498"/>
      <c r="BJ498"/>
      <c r="BK498"/>
      <c r="BL498"/>
      <c r="BM498"/>
      <c r="BN498"/>
      <c r="BO498"/>
      <c r="BP498"/>
      <c r="BQ498"/>
      <c r="BR498"/>
      <c r="BS498"/>
      <c r="BT498"/>
      <c r="BU498"/>
      <c r="BV498"/>
    </row>
    <row r="499" spans="1:74" s="4" customFormat="1" ht="53.25" customHeight="1" x14ac:dyDescent="0.2">
      <c r="A499" s="16">
        <v>495</v>
      </c>
      <c r="B499" s="10">
        <v>495</v>
      </c>
      <c r="C499" s="9" t="s">
        <v>496</v>
      </c>
      <c r="D499" s="10" t="s">
        <v>34</v>
      </c>
      <c r="E499" s="13">
        <v>10</v>
      </c>
      <c r="F499" s="14">
        <v>11371.38</v>
      </c>
      <c r="G499" s="12">
        <f t="shared" si="7"/>
        <v>113713.79999999999</v>
      </c>
      <c r="H499" s="22"/>
      <c r="I499" s="22"/>
      <c r="J499" s="10" t="s">
        <v>20</v>
      </c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  <c r="Y499"/>
      <c r="Z499"/>
      <c r="AA499"/>
      <c r="AB499"/>
      <c r="AC499"/>
      <c r="AD499"/>
      <c r="AE499"/>
      <c r="AF499"/>
      <c r="AG499"/>
      <c r="AH499"/>
      <c r="AI499"/>
      <c r="AJ499"/>
      <c r="AK499"/>
      <c r="AL499"/>
      <c r="AM499"/>
      <c r="AN499"/>
      <c r="AO499"/>
      <c r="AP499"/>
      <c r="AQ499"/>
      <c r="AR499"/>
      <c r="AS499"/>
      <c r="AT499"/>
      <c r="AU499"/>
      <c r="AV499"/>
      <c r="AW499"/>
      <c r="AX499"/>
      <c r="AY499"/>
      <c r="AZ499"/>
      <c r="BA499"/>
      <c r="BB499"/>
      <c r="BC499"/>
      <c r="BD499"/>
      <c r="BE499"/>
      <c r="BF499"/>
      <c r="BG499"/>
      <c r="BH499"/>
      <c r="BI499"/>
      <c r="BJ499"/>
      <c r="BK499"/>
      <c r="BL499"/>
      <c r="BM499"/>
      <c r="BN499"/>
      <c r="BO499"/>
      <c r="BP499"/>
      <c r="BQ499"/>
      <c r="BR499"/>
      <c r="BS499"/>
      <c r="BT499"/>
      <c r="BU499"/>
      <c r="BV499"/>
    </row>
    <row r="500" spans="1:74" s="4" customFormat="1" ht="53.25" customHeight="1" x14ac:dyDescent="0.2">
      <c r="A500" s="16">
        <v>496</v>
      </c>
      <c r="B500" s="10">
        <v>496</v>
      </c>
      <c r="C500" s="9" t="s">
        <v>477</v>
      </c>
      <c r="D500" s="10" t="s">
        <v>34</v>
      </c>
      <c r="E500" s="13">
        <v>6</v>
      </c>
      <c r="F500" s="14">
        <v>15746.2</v>
      </c>
      <c r="G500" s="12">
        <f t="shared" si="7"/>
        <v>94477.200000000012</v>
      </c>
      <c r="H500" s="22"/>
      <c r="I500" s="22"/>
      <c r="J500" s="10" t="s">
        <v>20</v>
      </c>
      <c r="K500"/>
      <c r="L500"/>
      <c r="M500"/>
      <c r="N500"/>
      <c r="O500"/>
      <c r="P500"/>
      <c r="Q500"/>
      <c r="R500"/>
      <c r="S500"/>
      <c r="T500"/>
      <c r="U500"/>
      <c r="V500"/>
      <c r="W500"/>
      <c r="X500"/>
      <c r="Y500"/>
      <c r="Z500"/>
      <c r="AA500"/>
      <c r="AB500"/>
      <c r="AC500"/>
      <c r="AD500"/>
      <c r="AE500"/>
      <c r="AF500"/>
      <c r="AG500"/>
      <c r="AH500"/>
      <c r="AI500"/>
      <c r="AJ500"/>
      <c r="AK500"/>
      <c r="AL500"/>
      <c r="AM500"/>
      <c r="AN500"/>
      <c r="AO500"/>
      <c r="AP500"/>
      <c r="AQ500"/>
      <c r="AR500"/>
      <c r="AS500"/>
      <c r="AT500"/>
      <c r="AU500"/>
      <c r="AV500"/>
      <c r="AW500"/>
      <c r="AX500"/>
      <c r="AY500"/>
      <c r="AZ500"/>
      <c r="BA500"/>
      <c r="BB500"/>
      <c r="BC500"/>
      <c r="BD500"/>
      <c r="BE500"/>
      <c r="BF500"/>
      <c r="BG500"/>
      <c r="BH500"/>
      <c r="BI500"/>
      <c r="BJ500"/>
      <c r="BK500"/>
      <c r="BL500"/>
      <c r="BM500"/>
      <c r="BN500"/>
      <c r="BO500"/>
      <c r="BP500"/>
      <c r="BQ500"/>
      <c r="BR500"/>
      <c r="BS500"/>
      <c r="BT500"/>
      <c r="BU500"/>
      <c r="BV500"/>
    </row>
    <row r="501" spans="1:74" s="4" customFormat="1" ht="53.25" customHeight="1" x14ac:dyDescent="0.2">
      <c r="A501" s="16">
        <v>497</v>
      </c>
      <c r="B501" s="10">
        <v>497</v>
      </c>
      <c r="C501" s="9" t="s">
        <v>483</v>
      </c>
      <c r="D501" s="10" t="s">
        <v>46</v>
      </c>
      <c r="E501" s="13">
        <v>9</v>
      </c>
      <c r="F501" s="14">
        <v>9500</v>
      </c>
      <c r="G501" s="12">
        <f t="shared" si="7"/>
        <v>85500</v>
      </c>
      <c r="H501" s="22"/>
      <c r="I501" s="22"/>
      <c r="J501" s="10" t="s">
        <v>20</v>
      </c>
      <c r="K501"/>
      <c r="L501"/>
      <c r="M501"/>
      <c r="N501"/>
      <c r="O501"/>
      <c r="P501"/>
      <c r="Q501"/>
      <c r="R501"/>
      <c r="S501"/>
      <c r="T501"/>
      <c r="U501"/>
      <c r="V501"/>
      <c r="W501"/>
      <c r="X501"/>
      <c r="Y501"/>
      <c r="Z501"/>
      <c r="AA501"/>
      <c r="AB501"/>
      <c r="AC501"/>
      <c r="AD501"/>
      <c r="AE501"/>
      <c r="AF501"/>
      <c r="AG501"/>
      <c r="AH501"/>
      <c r="AI501"/>
      <c r="AJ501"/>
      <c r="AK501"/>
      <c r="AL501"/>
      <c r="AM501"/>
      <c r="AN501"/>
      <c r="AO501"/>
      <c r="AP501"/>
      <c r="AQ501"/>
      <c r="AR501"/>
      <c r="AS501"/>
      <c r="AT501"/>
      <c r="AU501"/>
      <c r="AV501"/>
      <c r="AW501"/>
      <c r="AX501"/>
      <c r="AY501"/>
      <c r="AZ501"/>
      <c r="BA501"/>
      <c r="BB501"/>
      <c r="BC501"/>
      <c r="BD501"/>
      <c r="BE501"/>
      <c r="BF501"/>
      <c r="BG501"/>
      <c r="BH501"/>
      <c r="BI501"/>
      <c r="BJ501"/>
      <c r="BK501"/>
      <c r="BL501"/>
      <c r="BM501"/>
      <c r="BN501"/>
      <c r="BO501"/>
      <c r="BP501"/>
      <c r="BQ501"/>
      <c r="BR501"/>
      <c r="BS501"/>
      <c r="BT501"/>
      <c r="BU501"/>
      <c r="BV501"/>
    </row>
    <row r="502" spans="1:74" s="4" customFormat="1" ht="53.25" customHeight="1" x14ac:dyDescent="0.2">
      <c r="A502" s="16">
        <v>498</v>
      </c>
      <c r="B502" s="10">
        <v>498</v>
      </c>
      <c r="C502" s="9" t="s">
        <v>497</v>
      </c>
      <c r="D502" s="10" t="s">
        <v>46</v>
      </c>
      <c r="E502" s="13">
        <v>15</v>
      </c>
      <c r="F502" s="14">
        <v>10026.67</v>
      </c>
      <c r="G502" s="12">
        <f t="shared" si="7"/>
        <v>150400.04999999999</v>
      </c>
      <c r="H502" s="22"/>
      <c r="I502" s="22"/>
      <c r="J502" s="10" t="s">
        <v>20</v>
      </c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  <c r="Y502"/>
      <c r="Z502"/>
      <c r="AA502"/>
      <c r="AB502"/>
      <c r="AC502"/>
      <c r="AD502"/>
      <c r="AE502"/>
      <c r="AF502"/>
      <c r="AG502"/>
      <c r="AH502"/>
      <c r="AI502"/>
      <c r="AJ502"/>
      <c r="AK502"/>
      <c r="AL502"/>
      <c r="AM502"/>
      <c r="AN502"/>
      <c r="AO502"/>
      <c r="AP502"/>
      <c r="AQ502"/>
      <c r="AR502"/>
      <c r="AS502"/>
      <c r="AT502"/>
      <c r="AU502"/>
      <c r="AV502"/>
      <c r="AW502"/>
      <c r="AX502"/>
      <c r="AY502"/>
      <c r="AZ502"/>
      <c r="BA502"/>
      <c r="BB502"/>
      <c r="BC502"/>
      <c r="BD502"/>
      <c r="BE502"/>
      <c r="BF502"/>
      <c r="BG502"/>
      <c r="BH502"/>
      <c r="BI502"/>
      <c r="BJ502"/>
      <c r="BK502"/>
      <c r="BL502"/>
      <c r="BM502"/>
      <c r="BN502"/>
      <c r="BO502"/>
      <c r="BP502"/>
      <c r="BQ502"/>
      <c r="BR502"/>
      <c r="BS502"/>
      <c r="BT502"/>
      <c r="BU502"/>
      <c r="BV502"/>
    </row>
    <row r="503" spans="1:74" s="4" customFormat="1" ht="53.25" customHeight="1" x14ac:dyDescent="0.2">
      <c r="A503" s="16">
        <v>499</v>
      </c>
      <c r="B503" s="10">
        <v>499</v>
      </c>
      <c r="C503" s="9" t="s">
        <v>498</v>
      </c>
      <c r="D503" s="10" t="s">
        <v>34</v>
      </c>
      <c r="E503" s="13">
        <v>32</v>
      </c>
      <c r="F503" s="14">
        <v>19379.5</v>
      </c>
      <c r="G503" s="12">
        <f t="shared" si="7"/>
        <v>620144</v>
      </c>
      <c r="H503" s="22"/>
      <c r="I503" s="22"/>
      <c r="J503" s="10" t="s">
        <v>20</v>
      </c>
      <c r="K503"/>
      <c r="L503"/>
      <c r="M503"/>
      <c r="N503"/>
      <c r="O503"/>
      <c r="P503"/>
      <c r="Q503"/>
      <c r="R503"/>
      <c r="S503"/>
      <c r="T503"/>
      <c r="U503"/>
      <c r="V503"/>
      <c r="W503"/>
      <c r="X503"/>
      <c r="Y503"/>
      <c r="Z503"/>
      <c r="AA503"/>
      <c r="AB503"/>
      <c r="AC503"/>
      <c r="AD503"/>
      <c r="AE503"/>
      <c r="AF503"/>
      <c r="AG503"/>
      <c r="AH503"/>
      <c r="AI503"/>
      <c r="AJ503"/>
      <c r="AK503"/>
      <c r="AL503"/>
      <c r="AM503"/>
      <c r="AN503"/>
      <c r="AO503"/>
      <c r="AP503"/>
      <c r="AQ503"/>
      <c r="AR503"/>
      <c r="AS503"/>
      <c r="AT503"/>
      <c r="AU503"/>
      <c r="AV503"/>
      <c r="AW503"/>
      <c r="AX503"/>
      <c r="AY503"/>
      <c r="AZ503"/>
      <c r="BA503"/>
      <c r="BB503"/>
      <c r="BC503"/>
      <c r="BD503"/>
      <c r="BE503"/>
      <c r="BF503"/>
      <c r="BG503"/>
      <c r="BH503"/>
      <c r="BI503"/>
      <c r="BJ503"/>
      <c r="BK503"/>
      <c r="BL503"/>
      <c r="BM503"/>
      <c r="BN503"/>
      <c r="BO503"/>
      <c r="BP503"/>
      <c r="BQ503"/>
      <c r="BR503"/>
      <c r="BS503"/>
      <c r="BT503"/>
      <c r="BU503"/>
      <c r="BV503"/>
    </row>
    <row r="504" spans="1:74" s="4" customFormat="1" ht="53.25" customHeight="1" x14ac:dyDescent="0.2">
      <c r="A504" s="16">
        <v>500</v>
      </c>
      <c r="B504" s="10">
        <v>500</v>
      </c>
      <c r="C504" s="9" t="s">
        <v>499</v>
      </c>
      <c r="D504" s="10" t="s">
        <v>34</v>
      </c>
      <c r="E504" s="13">
        <v>1</v>
      </c>
      <c r="F504" s="14">
        <v>30417.5</v>
      </c>
      <c r="G504" s="12">
        <f t="shared" si="7"/>
        <v>30417.5</v>
      </c>
      <c r="H504" s="22"/>
      <c r="I504" s="22"/>
      <c r="J504" s="10" t="s">
        <v>20</v>
      </c>
      <c r="K504"/>
      <c r="L504"/>
      <c r="M504"/>
      <c r="N504"/>
      <c r="O504"/>
      <c r="P504"/>
      <c r="Q504"/>
      <c r="R504"/>
      <c r="S504"/>
      <c r="T504"/>
      <c r="U504"/>
      <c r="V504"/>
      <c r="W504"/>
      <c r="X504"/>
      <c r="Y504"/>
      <c r="Z504"/>
      <c r="AA504"/>
      <c r="AB504"/>
      <c r="AC504"/>
      <c r="AD504"/>
      <c r="AE504"/>
      <c r="AF504"/>
      <c r="AG504"/>
      <c r="AH504"/>
      <c r="AI504"/>
      <c r="AJ504"/>
      <c r="AK504"/>
      <c r="AL504"/>
      <c r="AM504"/>
      <c r="AN504"/>
      <c r="AO504"/>
      <c r="AP504"/>
      <c r="AQ504"/>
      <c r="AR504"/>
      <c r="AS504"/>
      <c r="AT504"/>
      <c r="AU504"/>
      <c r="AV504"/>
      <c r="AW504"/>
      <c r="AX504"/>
      <c r="AY504"/>
      <c r="AZ504"/>
      <c r="BA504"/>
      <c r="BB504"/>
      <c r="BC504"/>
      <c r="BD504"/>
      <c r="BE504"/>
      <c r="BF504"/>
      <c r="BG504"/>
      <c r="BH504"/>
      <c r="BI504"/>
      <c r="BJ504"/>
      <c r="BK504"/>
      <c r="BL504"/>
      <c r="BM504"/>
      <c r="BN504"/>
      <c r="BO504"/>
      <c r="BP504"/>
      <c r="BQ504"/>
      <c r="BR504"/>
      <c r="BS504"/>
      <c r="BT504"/>
      <c r="BU504"/>
      <c r="BV504"/>
    </row>
    <row r="505" spans="1:74" s="4" customFormat="1" ht="53.25" customHeight="1" x14ac:dyDescent="0.2">
      <c r="A505" s="16">
        <v>501</v>
      </c>
      <c r="B505" s="10">
        <v>501</v>
      </c>
      <c r="C505" s="9" t="s">
        <v>500</v>
      </c>
      <c r="D505" s="10" t="s">
        <v>34</v>
      </c>
      <c r="E505" s="13">
        <v>10</v>
      </c>
      <c r="F505" s="14">
        <v>7107.64</v>
      </c>
      <c r="G505" s="12">
        <f t="shared" si="7"/>
        <v>71076.400000000009</v>
      </c>
      <c r="H505" s="22"/>
      <c r="I505" s="22"/>
      <c r="J505" s="10" t="s">
        <v>20</v>
      </c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  <c r="Y505"/>
      <c r="Z505"/>
      <c r="AA505"/>
      <c r="AB505"/>
      <c r="AC505"/>
      <c r="AD505"/>
      <c r="AE505"/>
      <c r="AF505"/>
      <c r="AG505"/>
      <c r="AH505"/>
      <c r="AI505"/>
      <c r="AJ505"/>
      <c r="AK505"/>
      <c r="AL505"/>
      <c r="AM505"/>
      <c r="AN505"/>
      <c r="AO505"/>
      <c r="AP505"/>
      <c r="AQ505"/>
      <c r="AR505"/>
      <c r="AS505"/>
      <c r="AT505"/>
      <c r="AU505"/>
      <c r="AV505"/>
      <c r="AW505"/>
      <c r="AX505"/>
      <c r="AY505"/>
      <c r="AZ505"/>
      <c r="BA505"/>
      <c r="BB505"/>
      <c r="BC505"/>
      <c r="BD505"/>
      <c r="BE505"/>
      <c r="BF505"/>
      <c r="BG505"/>
      <c r="BH505"/>
      <c r="BI505"/>
      <c r="BJ505"/>
      <c r="BK505"/>
      <c r="BL505"/>
      <c r="BM505"/>
      <c r="BN505"/>
      <c r="BO505"/>
      <c r="BP505"/>
      <c r="BQ505"/>
      <c r="BR505"/>
      <c r="BS505"/>
      <c r="BT505"/>
      <c r="BU505"/>
      <c r="BV505"/>
    </row>
    <row r="506" spans="1:74" s="4" customFormat="1" ht="53.25" customHeight="1" x14ac:dyDescent="0.2">
      <c r="A506" s="16">
        <v>502</v>
      </c>
      <c r="B506" s="10">
        <v>502</v>
      </c>
      <c r="C506" s="9" t="s">
        <v>501</v>
      </c>
      <c r="D506" s="10" t="s">
        <v>34</v>
      </c>
      <c r="E506" s="13">
        <v>6</v>
      </c>
      <c r="F506" s="14">
        <v>7572.63</v>
      </c>
      <c r="G506" s="12">
        <f t="shared" si="7"/>
        <v>45435.78</v>
      </c>
      <c r="H506" s="22"/>
      <c r="I506" s="22"/>
      <c r="J506" s="10" t="s">
        <v>20</v>
      </c>
      <c r="K506"/>
      <c r="L506"/>
      <c r="M506"/>
      <c r="N506"/>
      <c r="O506"/>
      <c r="P506"/>
      <c r="Q506"/>
      <c r="R506"/>
      <c r="S506"/>
      <c r="T506"/>
      <c r="U506"/>
      <c r="V506"/>
      <c r="W506"/>
      <c r="X506"/>
      <c r="Y506"/>
      <c r="Z506"/>
      <c r="AA506"/>
      <c r="AB506"/>
      <c r="AC506"/>
      <c r="AD506"/>
      <c r="AE506"/>
      <c r="AF506"/>
      <c r="AG506"/>
      <c r="AH506"/>
      <c r="AI506"/>
      <c r="AJ506"/>
      <c r="AK506"/>
      <c r="AL506"/>
      <c r="AM506"/>
      <c r="AN506"/>
      <c r="AO506"/>
      <c r="AP506"/>
      <c r="AQ506"/>
      <c r="AR506"/>
      <c r="AS506"/>
      <c r="AT506"/>
      <c r="AU506"/>
      <c r="AV506"/>
      <c r="AW506"/>
      <c r="AX506"/>
      <c r="AY506"/>
      <c r="AZ506"/>
      <c r="BA506"/>
      <c r="BB506"/>
      <c r="BC506"/>
      <c r="BD506"/>
      <c r="BE506"/>
      <c r="BF506"/>
      <c r="BG506"/>
      <c r="BH506"/>
      <c r="BI506"/>
      <c r="BJ506"/>
      <c r="BK506"/>
      <c r="BL506"/>
      <c r="BM506"/>
      <c r="BN506"/>
      <c r="BO506"/>
      <c r="BP506"/>
      <c r="BQ506"/>
      <c r="BR506"/>
      <c r="BS506"/>
      <c r="BT506"/>
      <c r="BU506"/>
      <c r="BV506"/>
    </row>
    <row r="507" spans="1:74" s="4" customFormat="1" ht="53.25" customHeight="1" x14ac:dyDescent="0.2">
      <c r="A507" s="16">
        <v>503</v>
      </c>
      <c r="B507" s="10">
        <v>503</v>
      </c>
      <c r="C507" s="9" t="s">
        <v>502</v>
      </c>
      <c r="D507" s="10" t="s">
        <v>46</v>
      </c>
      <c r="E507" s="13">
        <v>13</v>
      </c>
      <c r="F507" s="14">
        <v>20787.580000000002</v>
      </c>
      <c r="G507" s="12">
        <f t="shared" si="7"/>
        <v>270238.54000000004</v>
      </c>
      <c r="H507" s="22"/>
      <c r="I507" s="22"/>
      <c r="J507" s="10" t="s">
        <v>20</v>
      </c>
      <c r="K507"/>
      <c r="L507"/>
      <c r="M507"/>
      <c r="N507"/>
      <c r="O507"/>
      <c r="P507"/>
      <c r="Q507"/>
      <c r="R507"/>
      <c r="S507"/>
      <c r="T507"/>
      <c r="U507"/>
      <c r="V507"/>
      <c r="W507"/>
      <c r="X507"/>
      <c r="Y507"/>
      <c r="Z507"/>
      <c r="AA507"/>
      <c r="AB507"/>
      <c r="AC507"/>
      <c r="AD507"/>
      <c r="AE507"/>
      <c r="AF507"/>
      <c r="AG507"/>
      <c r="AH507"/>
      <c r="AI507"/>
      <c r="AJ507"/>
      <c r="AK507"/>
      <c r="AL507"/>
      <c r="AM507"/>
      <c r="AN507"/>
      <c r="AO507"/>
      <c r="AP507"/>
      <c r="AQ507"/>
      <c r="AR507"/>
      <c r="AS507"/>
      <c r="AT507"/>
      <c r="AU507"/>
      <c r="AV507"/>
      <c r="AW507"/>
      <c r="AX507"/>
      <c r="AY507"/>
      <c r="AZ507"/>
      <c r="BA507"/>
      <c r="BB507"/>
      <c r="BC507"/>
      <c r="BD507"/>
      <c r="BE507"/>
      <c r="BF507"/>
      <c r="BG507"/>
      <c r="BH507"/>
      <c r="BI507"/>
      <c r="BJ507"/>
      <c r="BK507"/>
      <c r="BL507"/>
      <c r="BM507"/>
      <c r="BN507"/>
      <c r="BO507"/>
      <c r="BP507"/>
      <c r="BQ507"/>
      <c r="BR507"/>
      <c r="BS507"/>
      <c r="BT507"/>
      <c r="BU507"/>
      <c r="BV507"/>
    </row>
    <row r="508" spans="1:74" s="4" customFormat="1" ht="53.25" customHeight="1" x14ac:dyDescent="0.2">
      <c r="A508" s="16">
        <v>504</v>
      </c>
      <c r="B508" s="10">
        <v>504</v>
      </c>
      <c r="C508" s="9" t="s">
        <v>503</v>
      </c>
      <c r="D508" s="10" t="s">
        <v>46</v>
      </c>
      <c r="E508" s="13">
        <v>14</v>
      </c>
      <c r="F508" s="14">
        <v>9151.7000000000007</v>
      </c>
      <c r="G508" s="12">
        <f t="shared" si="7"/>
        <v>128123.80000000002</v>
      </c>
      <c r="H508" s="22"/>
      <c r="I508" s="22"/>
      <c r="J508" s="10" t="s">
        <v>20</v>
      </c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  <c r="Y508"/>
      <c r="Z508"/>
      <c r="AA508"/>
      <c r="AB508"/>
      <c r="AC508"/>
      <c r="AD508"/>
      <c r="AE508"/>
      <c r="AF508"/>
      <c r="AG508"/>
      <c r="AH508"/>
      <c r="AI508"/>
      <c r="AJ508"/>
      <c r="AK508"/>
      <c r="AL508"/>
      <c r="AM508"/>
      <c r="AN508"/>
      <c r="AO508"/>
      <c r="AP508"/>
      <c r="AQ508"/>
      <c r="AR508"/>
      <c r="AS508"/>
      <c r="AT508"/>
      <c r="AU508"/>
      <c r="AV508"/>
      <c r="AW508"/>
      <c r="AX508"/>
      <c r="AY508"/>
      <c r="AZ508"/>
      <c r="BA508"/>
      <c r="BB508"/>
      <c r="BC508"/>
      <c r="BD508"/>
      <c r="BE508"/>
      <c r="BF508"/>
      <c r="BG508"/>
      <c r="BH508"/>
      <c r="BI508"/>
      <c r="BJ508"/>
      <c r="BK508"/>
      <c r="BL508"/>
      <c r="BM508"/>
      <c r="BN508"/>
      <c r="BO508"/>
      <c r="BP508"/>
      <c r="BQ508"/>
      <c r="BR508"/>
      <c r="BS508"/>
      <c r="BT508"/>
      <c r="BU508"/>
      <c r="BV508"/>
    </row>
    <row r="509" spans="1:74" s="4" customFormat="1" ht="53.25" customHeight="1" x14ac:dyDescent="0.2">
      <c r="A509" s="16">
        <v>505</v>
      </c>
      <c r="B509" s="10">
        <v>505</v>
      </c>
      <c r="C509" s="9" t="s">
        <v>504</v>
      </c>
      <c r="D509" s="10" t="s">
        <v>34</v>
      </c>
      <c r="E509" s="13">
        <v>20</v>
      </c>
      <c r="F509" s="14">
        <v>1750</v>
      </c>
      <c r="G509" s="12">
        <f t="shared" si="7"/>
        <v>35000</v>
      </c>
      <c r="H509" s="22"/>
      <c r="I509" s="22"/>
      <c r="J509" s="10" t="s">
        <v>20</v>
      </c>
      <c r="K509"/>
      <c r="L509"/>
      <c r="M509"/>
      <c r="N509"/>
      <c r="O509"/>
      <c r="P509"/>
      <c r="Q509"/>
      <c r="R509"/>
      <c r="S509"/>
      <c r="T509"/>
      <c r="U509"/>
      <c r="V509"/>
      <c r="W509"/>
      <c r="X509"/>
      <c r="Y509"/>
      <c r="Z509"/>
      <c r="AA509"/>
      <c r="AB509"/>
      <c r="AC509"/>
      <c r="AD509"/>
      <c r="AE509"/>
      <c r="AF509"/>
      <c r="AG509"/>
      <c r="AH509"/>
      <c r="AI509"/>
      <c r="AJ509"/>
      <c r="AK509"/>
      <c r="AL509"/>
      <c r="AM509"/>
      <c r="AN509"/>
      <c r="AO509"/>
      <c r="AP509"/>
      <c r="AQ509"/>
      <c r="AR509"/>
      <c r="AS509"/>
      <c r="AT509"/>
      <c r="AU509"/>
      <c r="AV509"/>
      <c r="AW509"/>
      <c r="AX509"/>
      <c r="AY509"/>
      <c r="AZ509"/>
      <c r="BA509"/>
      <c r="BB509"/>
      <c r="BC509"/>
      <c r="BD509"/>
      <c r="BE509"/>
      <c r="BF509"/>
      <c r="BG509"/>
      <c r="BH509"/>
      <c r="BI509"/>
      <c r="BJ509"/>
      <c r="BK509"/>
      <c r="BL509"/>
      <c r="BM509"/>
      <c r="BN509"/>
      <c r="BO509"/>
      <c r="BP509"/>
      <c r="BQ509"/>
      <c r="BR509"/>
      <c r="BS509"/>
      <c r="BT509"/>
      <c r="BU509"/>
      <c r="BV509"/>
    </row>
    <row r="510" spans="1:74" s="4" customFormat="1" ht="53.25" customHeight="1" x14ac:dyDescent="0.2">
      <c r="A510" s="16">
        <v>506</v>
      </c>
      <c r="B510" s="10">
        <v>506</v>
      </c>
      <c r="C510" s="9" t="s">
        <v>477</v>
      </c>
      <c r="D510" s="10" t="s">
        <v>34</v>
      </c>
      <c r="E510" s="13">
        <v>6</v>
      </c>
      <c r="F510" s="14">
        <v>15746.2</v>
      </c>
      <c r="G510" s="12">
        <f t="shared" si="7"/>
        <v>94477.200000000012</v>
      </c>
      <c r="H510" s="22"/>
      <c r="I510" s="22"/>
      <c r="J510" s="10" t="s">
        <v>20</v>
      </c>
      <c r="K510"/>
      <c r="L510"/>
      <c r="M510"/>
      <c r="N510"/>
      <c r="O510"/>
      <c r="P510"/>
      <c r="Q510"/>
      <c r="R510"/>
      <c r="S510"/>
      <c r="T510"/>
      <c r="U510"/>
      <c r="V510"/>
      <c r="W510"/>
      <c r="X510"/>
      <c r="Y510"/>
      <c r="Z510"/>
      <c r="AA510"/>
      <c r="AB510"/>
      <c r="AC510"/>
      <c r="AD510"/>
      <c r="AE510"/>
      <c r="AF510"/>
      <c r="AG510"/>
      <c r="AH510"/>
      <c r="AI510"/>
      <c r="AJ510"/>
      <c r="AK510"/>
      <c r="AL510"/>
      <c r="AM510"/>
      <c r="AN510"/>
      <c r="AO510"/>
      <c r="AP510"/>
      <c r="AQ510"/>
      <c r="AR510"/>
      <c r="AS510"/>
      <c r="AT510"/>
      <c r="AU510"/>
      <c r="AV510"/>
      <c r="AW510"/>
      <c r="AX510"/>
      <c r="AY510"/>
      <c r="AZ510"/>
      <c r="BA510"/>
      <c r="BB510"/>
      <c r="BC510"/>
      <c r="BD510"/>
      <c r="BE510"/>
      <c r="BF510"/>
      <c r="BG510"/>
      <c r="BH510"/>
      <c r="BI510"/>
      <c r="BJ510"/>
      <c r="BK510"/>
      <c r="BL510"/>
      <c r="BM510"/>
      <c r="BN510"/>
      <c r="BO510"/>
      <c r="BP510"/>
      <c r="BQ510"/>
      <c r="BR510"/>
      <c r="BS510"/>
      <c r="BT510"/>
      <c r="BU510"/>
      <c r="BV510"/>
    </row>
    <row r="511" spans="1:74" s="4" customFormat="1" ht="53.25" customHeight="1" x14ac:dyDescent="0.2">
      <c r="A511" s="16">
        <v>507</v>
      </c>
      <c r="B511" s="10">
        <v>507</v>
      </c>
      <c r="C511" s="9" t="s">
        <v>505</v>
      </c>
      <c r="D511" s="10" t="s">
        <v>34</v>
      </c>
      <c r="E511" s="13">
        <v>29</v>
      </c>
      <c r="F511" s="14">
        <v>50000</v>
      </c>
      <c r="G511" s="12">
        <f t="shared" si="7"/>
        <v>1450000</v>
      </c>
      <c r="H511" s="22"/>
      <c r="I511" s="22"/>
      <c r="J511" s="10" t="s">
        <v>20</v>
      </c>
      <c r="K511"/>
      <c r="L511"/>
      <c r="M511"/>
      <c r="N511"/>
      <c r="O511"/>
      <c r="P511"/>
      <c r="Q511"/>
      <c r="R511"/>
      <c r="S511"/>
      <c r="T511"/>
      <c r="U511"/>
      <c r="V511"/>
      <c r="W511"/>
      <c r="X511"/>
      <c r="Y511"/>
      <c r="Z511"/>
      <c r="AA511"/>
      <c r="AB511"/>
      <c r="AC511"/>
      <c r="AD511"/>
      <c r="AE511"/>
      <c r="AF511"/>
      <c r="AG511"/>
      <c r="AH511"/>
      <c r="AI511"/>
      <c r="AJ511"/>
      <c r="AK511"/>
      <c r="AL511"/>
      <c r="AM511"/>
      <c r="AN511"/>
      <c r="AO511"/>
      <c r="AP511"/>
      <c r="AQ511"/>
      <c r="AR511"/>
      <c r="AS511"/>
      <c r="AT511"/>
      <c r="AU511"/>
      <c r="AV511"/>
      <c r="AW511"/>
      <c r="AX511"/>
      <c r="AY511"/>
      <c r="AZ511"/>
      <c r="BA511"/>
      <c r="BB511"/>
      <c r="BC511"/>
      <c r="BD511"/>
      <c r="BE511"/>
      <c r="BF511"/>
      <c r="BG511"/>
      <c r="BH511"/>
      <c r="BI511"/>
      <c r="BJ511"/>
      <c r="BK511"/>
      <c r="BL511"/>
      <c r="BM511"/>
      <c r="BN511"/>
      <c r="BO511"/>
      <c r="BP511"/>
      <c r="BQ511"/>
      <c r="BR511"/>
      <c r="BS511"/>
      <c r="BT511"/>
      <c r="BU511"/>
      <c r="BV511"/>
    </row>
    <row r="512" spans="1:74" s="4" customFormat="1" ht="53.25" customHeight="1" x14ac:dyDescent="0.2">
      <c r="A512" s="16">
        <v>508</v>
      </c>
      <c r="B512" s="10">
        <v>508</v>
      </c>
      <c r="C512" s="9" t="s">
        <v>506</v>
      </c>
      <c r="D512" s="10" t="s">
        <v>13</v>
      </c>
      <c r="E512" s="13">
        <v>20</v>
      </c>
      <c r="F512" s="14">
        <v>26853.5</v>
      </c>
      <c r="G512" s="12">
        <f t="shared" si="7"/>
        <v>537070</v>
      </c>
      <c r="H512" s="22"/>
      <c r="I512" s="22"/>
      <c r="J512" s="10" t="s">
        <v>20</v>
      </c>
      <c r="K512"/>
      <c r="L512"/>
      <c r="M512"/>
      <c r="N512"/>
      <c r="O512"/>
      <c r="P512"/>
      <c r="Q512"/>
      <c r="R512"/>
      <c r="S512"/>
      <c r="T512"/>
      <c r="U512"/>
      <c r="V512"/>
      <c r="W512"/>
      <c r="X512"/>
      <c r="Y512"/>
      <c r="Z512"/>
      <c r="AA512"/>
      <c r="AB512"/>
      <c r="AC512"/>
      <c r="AD512"/>
      <c r="AE512"/>
      <c r="AF512"/>
      <c r="AG512"/>
      <c r="AH512"/>
      <c r="AI512"/>
      <c r="AJ512"/>
      <c r="AK512"/>
      <c r="AL512"/>
      <c r="AM512"/>
      <c r="AN512"/>
      <c r="AO512"/>
      <c r="AP512"/>
      <c r="AQ512"/>
      <c r="AR512"/>
      <c r="AS512"/>
      <c r="AT512"/>
      <c r="AU512"/>
      <c r="AV512"/>
      <c r="AW512"/>
      <c r="AX512"/>
      <c r="AY512"/>
      <c r="AZ512"/>
      <c r="BA512"/>
      <c r="BB512"/>
      <c r="BC512"/>
      <c r="BD512"/>
      <c r="BE512"/>
      <c r="BF512"/>
      <c r="BG512"/>
      <c r="BH512"/>
      <c r="BI512"/>
      <c r="BJ512"/>
      <c r="BK512"/>
      <c r="BL512"/>
      <c r="BM512"/>
      <c r="BN512"/>
      <c r="BO512"/>
      <c r="BP512"/>
      <c r="BQ512"/>
      <c r="BR512"/>
      <c r="BS512"/>
      <c r="BT512"/>
      <c r="BU512"/>
      <c r="BV512"/>
    </row>
    <row r="513" spans="1:74" s="4" customFormat="1" ht="53.25" customHeight="1" x14ac:dyDescent="0.2">
      <c r="A513" s="16">
        <v>509</v>
      </c>
      <c r="B513" s="10">
        <v>509</v>
      </c>
      <c r="C513" s="9" t="s">
        <v>507</v>
      </c>
      <c r="D513" s="10" t="s">
        <v>44</v>
      </c>
      <c r="E513" s="13">
        <v>1</v>
      </c>
      <c r="F513" s="14">
        <v>341511.8</v>
      </c>
      <c r="G513" s="12">
        <f t="shared" si="7"/>
        <v>341511.8</v>
      </c>
      <c r="H513" s="22"/>
      <c r="I513" s="22"/>
      <c r="J513" s="10" t="s">
        <v>20</v>
      </c>
      <c r="K513"/>
      <c r="L513"/>
      <c r="M513"/>
      <c r="N513"/>
      <c r="O513"/>
      <c r="P513"/>
      <c r="Q513"/>
      <c r="R513"/>
      <c r="S513"/>
      <c r="T513"/>
      <c r="U513"/>
      <c r="V513"/>
      <c r="W513"/>
      <c r="X513"/>
      <c r="Y513"/>
      <c r="Z513"/>
      <c r="AA513"/>
      <c r="AB513"/>
      <c r="AC513"/>
      <c r="AD513"/>
      <c r="AE513"/>
      <c r="AF513"/>
      <c r="AG513"/>
      <c r="AH513"/>
      <c r="AI513"/>
      <c r="AJ513"/>
      <c r="AK513"/>
      <c r="AL513"/>
      <c r="AM513"/>
      <c r="AN513"/>
      <c r="AO513"/>
      <c r="AP513"/>
      <c r="AQ513"/>
      <c r="AR513"/>
      <c r="AS513"/>
      <c r="AT513"/>
      <c r="AU513"/>
      <c r="AV513"/>
      <c r="AW513"/>
      <c r="AX513"/>
      <c r="AY513"/>
      <c r="AZ513"/>
      <c r="BA513"/>
      <c r="BB513"/>
      <c r="BC513"/>
      <c r="BD513"/>
      <c r="BE513"/>
      <c r="BF513"/>
      <c r="BG513"/>
      <c r="BH513"/>
      <c r="BI513"/>
      <c r="BJ513"/>
      <c r="BK513"/>
      <c r="BL513"/>
      <c r="BM513"/>
      <c r="BN513"/>
      <c r="BO513"/>
      <c r="BP513"/>
      <c r="BQ513"/>
      <c r="BR513"/>
      <c r="BS513"/>
      <c r="BT513"/>
      <c r="BU513"/>
      <c r="BV513"/>
    </row>
    <row r="514" spans="1:74" s="4" customFormat="1" ht="53.25" customHeight="1" x14ac:dyDescent="0.2">
      <c r="A514" s="16">
        <v>510</v>
      </c>
      <c r="B514" s="10">
        <v>510</v>
      </c>
      <c r="C514" s="9" t="s">
        <v>508</v>
      </c>
      <c r="D514" s="10" t="s">
        <v>57</v>
      </c>
      <c r="E514" s="13">
        <v>500</v>
      </c>
      <c r="F514" s="14">
        <v>1176.6600000000001</v>
      </c>
      <c r="G514" s="12">
        <f t="shared" si="7"/>
        <v>588330</v>
      </c>
      <c r="H514" s="22"/>
      <c r="I514" s="22"/>
      <c r="J514" s="10" t="s">
        <v>20</v>
      </c>
      <c r="K514"/>
      <c r="L514"/>
      <c r="M514"/>
      <c r="N514"/>
      <c r="O514"/>
      <c r="P514"/>
      <c r="Q514"/>
      <c r="R514"/>
      <c r="S514"/>
      <c r="T514"/>
      <c r="U514"/>
      <c r="V514"/>
      <c r="W514"/>
      <c r="X514"/>
      <c r="Y514"/>
      <c r="Z514"/>
      <c r="AA514"/>
      <c r="AB514"/>
      <c r="AC514"/>
      <c r="AD514"/>
      <c r="AE514"/>
      <c r="AF514"/>
      <c r="AG514"/>
      <c r="AH514"/>
      <c r="AI514"/>
      <c r="AJ514"/>
      <c r="AK514"/>
      <c r="AL514"/>
      <c r="AM514"/>
      <c r="AN514"/>
      <c r="AO514"/>
      <c r="AP514"/>
      <c r="AQ514"/>
      <c r="AR514"/>
      <c r="AS514"/>
      <c r="AT514"/>
      <c r="AU514"/>
      <c r="AV514"/>
      <c r="AW514"/>
      <c r="AX514"/>
      <c r="AY514"/>
      <c r="AZ514"/>
      <c r="BA514"/>
      <c r="BB514"/>
      <c r="BC514"/>
      <c r="BD514"/>
      <c r="BE514"/>
      <c r="BF514"/>
      <c r="BG514"/>
      <c r="BH514"/>
      <c r="BI514"/>
      <c r="BJ514"/>
      <c r="BK514"/>
      <c r="BL514"/>
      <c r="BM514"/>
      <c r="BN514"/>
      <c r="BO514"/>
      <c r="BP514"/>
      <c r="BQ514"/>
      <c r="BR514"/>
      <c r="BS514"/>
      <c r="BT514"/>
      <c r="BU514"/>
      <c r="BV514"/>
    </row>
    <row r="515" spans="1:74" s="4" customFormat="1" ht="53.25" customHeight="1" x14ac:dyDescent="0.2">
      <c r="A515" s="16">
        <v>511</v>
      </c>
      <c r="B515" s="10">
        <v>511</v>
      </c>
      <c r="C515" s="9" t="s">
        <v>509</v>
      </c>
      <c r="D515" s="10" t="s">
        <v>13</v>
      </c>
      <c r="E515" s="13">
        <v>20</v>
      </c>
      <c r="F515" s="14">
        <v>29380.2</v>
      </c>
      <c r="G515" s="12">
        <f t="shared" si="7"/>
        <v>587604</v>
      </c>
      <c r="H515" s="22"/>
      <c r="I515" s="22"/>
      <c r="J515" s="10" t="s">
        <v>20</v>
      </c>
      <c r="K515"/>
      <c r="L515"/>
      <c r="M515"/>
      <c r="N515"/>
      <c r="O515"/>
      <c r="P515"/>
      <c r="Q515"/>
      <c r="R515"/>
      <c r="S515"/>
      <c r="T515"/>
      <c r="U515"/>
      <c r="V515"/>
      <c r="W515"/>
      <c r="X515"/>
      <c r="Y515"/>
      <c r="Z515"/>
      <c r="AA515"/>
      <c r="AB515"/>
      <c r="AC515"/>
      <c r="AD515"/>
      <c r="AE515"/>
      <c r="AF515"/>
      <c r="AG515"/>
      <c r="AH515"/>
      <c r="AI515"/>
      <c r="AJ515"/>
      <c r="AK515"/>
      <c r="AL515"/>
      <c r="AM515"/>
      <c r="AN515"/>
      <c r="AO515"/>
      <c r="AP515"/>
      <c r="AQ515"/>
      <c r="AR515"/>
      <c r="AS515"/>
      <c r="AT515"/>
      <c r="AU515"/>
      <c r="AV515"/>
      <c r="AW515"/>
      <c r="AX515"/>
      <c r="AY515"/>
      <c r="AZ515"/>
      <c r="BA515"/>
      <c r="BB515"/>
      <c r="BC515"/>
      <c r="BD515"/>
      <c r="BE515"/>
      <c r="BF515"/>
      <c r="BG515"/>
      <c r="BH515"/>
      <c r="BI515"/>
      <c r="BJ515"/>
      <c r="BK515"/>
      <c r="BL515"/>
      <c r="BM515"/>
      <c r="BN515"/>
      <c r="BO515"/>
      <c r="BP515"/>
      <c r="BQ515"/>
      <c r="BR515"/>
      <c r="BS515"/>
      <c r="BT515"/>
      <c r="BU515"/>
      <c r="BV515"/>
    </row>
    <row r="516" spans="1:74" s="4" customFormat="1" ht="53.25" customHeight="1" x14ac:dyDescent="0.2">
      <c r="A516" s="16">
        <v>512</v>
      </c>
      <c r="B516" s="10">
        <v>512</v>
      </c>
      <c r="C516" s="9" t="s">
        <v>484</v>
      </c>
      <c r="D516" s="10" t="s">
        <v>191</v>
      </c>
      <c r="E516" s="13">
        <v>1999141.4</v>
      </c>
      <c r="F516" s="14">
        <v>1</v>
      </c>
      <c r="G516" s="12">
        <f t="shared" si="7"/>
        <v>1999141.4</v>
      </c>
      <c r="H516" s="22"/>
      <c r="I516" s="22"/>
      <c r="J516" s="10" t="s">
        <v>20</v>
      </c>
      <c r="K516"/>
      <c r="L516"/>
      <c r="M516"/>
      <c r="N516"/>
      <c r="O516"/>
      <c r="P516"/>
      <c r="Q516"/>
      <c r="R516"/>
      <c r="S516"/>
      <c r="T516"/>
      <c r="U516"/>
      <c r="V516"/>
      <c r="W516"/>
      <c r="X516"/>
      <c r="Y516"/>
      <c r="Z516"/>
      <c r="AA516"/>
      <c r="AB516"/>
      <c r="AC516"/>
      <c r="AD516"/>
      <c r="AE516"/>
      <c r="AF516"/>
      <c r="AG516"/>
      <c r="AH516"/>
      <c r="AI516"/>
      <c r="AJ516"/>
      <c r="AK516"/>
      <c r="AL516"/>
      <c r="AM516"/>
      <c r="AN516"/>
      <c r="AO516"/>
      <c r="AP516"/>
      <c r="AQ516"/>
      <c r="AR516"/>
      <c r="AS516"/>
      <c r="AT516"/>
      <c r="AU516"/>
      <c r="AV516"/>
      <c r="AW516"/>
      <c r="AX516"/>
      <c r="AY516"/>
      <c r="AZ516"/>
      <c r="BA516"/>
      <c r="BB516"/>
      <c r="BC516"/>
      <c r="BD516"/>
      <c r="BE516"/>
      <c r="BF516"/>
      <c r="BG516"/>
      <c r="BH516"/>
      <c r="BI516"/>
      <c r="BJ516"/>
      <c r="BK516"/>
      <c r="BL516"/>
      <c r="BM516"/>
      <c r="BN516"/>
      <c r="BO516"/>
      <c r="BP516"/>
      <c r="BQ516"/>
      <c r="BR516"/>
      <c r="BS516"/>
      <c r="BT516"/>
      <c r="BU516"/>
      <c r="BV516"/>
    </row>
    <row r="517" spans="1:74" s="4" customFormat="1" ht="53.25" customHeight="1" x14ac:dyDescent="0.2">
      <c r="A517" s="16">
        <v>513</v>
      </c>
      <c r="B517" s="10">
        <v>513</v>
      </c>
      <c r="C517" s="9" t="s">
        <v>510</v>
      </c>
      <c r="D517" s="10" t="s">
        <v>13</v>
      </c>
      <c r="E517" s="13">
        <v>4</v>
      </c>
      <c r="F517" s="14">
        <v>35810.129999999997</v>
      </c>
      <c r="G517" s="12">
        <f t="shared" ref="G517:G580" si="8">+E517*F517</f>
        <v>143240.51999999999</v>
      </c>
      <c r="H517" s="22"/>
      <c r="I517" s="22"/>
      <c r="J517" s="10" t="s">
        <v>20</v>
      </c>
      <c r="K517"/>
      <c r="L517"/>
      <c r="M517"/>
      <c r="N517"/>
      <c r="O517"/>
      <c r="P517"/>
      <c r="Q517"/>
      <c r="R517"/>
      <c r="S517"/>
      <c r="T517"/>
      <c r="U517"/>
      <c r="V517"/>
      <c r="W517"/>
      <c r="X517"/>
      <c r="Y517"/>
      <c r="Z517"/>
      <c r="AA517"/>
      <c r="AB517"/>
      <c r="AC517"/>
      <c r="AD517"/>
      <c r="AE517"/>
      <c r="AF517"/>
      <c r="AG517"/>
      <c r="AH517"/>
      <c r="AI517"/>
      <c r="AJ517"/>
      <c r="AK517"/>
      <c r="AL517"/>
      <c r="AM517"/>
      <c r="AN517"/>
      <c r="AO517"/>
      <c r="AP517"/>
      <c r="AQ517"/>
      <c r="AR517"/>
      <c r="AS517"/>
      <c r="AT517"/>
      <c r="AU517"/>
      <c r="AV517"/>
      <c r="AW517"/>
      <c r="AX517"/>
      <c r="AY517"/>
      <c r="AZ517"/>
      <c r="BA517"/>
      <c r="BB517"/>
      <c r="BC517"/>
      <c r="BD517"/>
      <c r="BE517"/>
      <c r="BF517"/>
      <c r="BG517"/>
      <c r="BH517"/>
      <c r="BI517"/>
      <c r="BJ517"/>
      <c r="BK517"/>
      <c r="BL517"/>
      <c r="BM517"/>
      <c r="BN517"/>
      <c r="BO517"/>
      <c r="BP517"/>
      <c r="BQ517"/>
      <c r="BR517"/>
      <c r="BS517"/>
      <c r="BT517"/>
      <c r="BU517"/>
      <c r="BV517"/>
    </row>
    <row r="518" spans="1:74" s="4" customFormat="1" ht="53.25" customHeight="1" x14ac:dyDescent="0.2">
      <c r="A518" s="16">
        <v>514</v>
      </c>
      <c r="B518" s="10">
        <v>514</v>
      </c>
      <c r="C518" s="9" t="s">
        <v>477</v>
      </c>
      <c r="D518" s="10" t="s">
        <v>13</v>
      </c>
      <c r="E518" s="13">
        <v>14</v>
      </c>
      <c r="F518" s="14">
        <v>15746.2</v>
      </c>
      <c r="G518" s="12">
        <f t="shared" si="8"/>
        <v>220446.80000000002</v>
      </c>
      <c r="H518" s="22"/>
      <c r="I518" s="22"/>
      <c r="J518" s="10" t="s">
        <v>20</v>
      </c>
      <c r="K518"/>
      <c r="L518"/>
      <c r="M518"/>
      <c r="N518"/>
      <c r="O518"/>
      <c r="P518"/>
      <c r="Q518"/>
      <c r="R518"/>
      <c r="S518"/>
      <c r="T518"/>
      <c r="U518"/>
      <c r="V518"/>
      <c r="W518"/>
      <c r="X518"/>
      <c r="Y518"/>
      <c r="Z518"/>
      <c r="AA518"/>
      <c r="AB518"/>
      <c r="AC518"/>
      <c r="AD518"/>
      <c r="AE518"/>
      <c r="AF518"/>
      <c r="AG518"/>
      <c r="AH518"/>
      <c r="AI518"/>
      <c r="AJ518"/>
      <c r="AK518"/>
      <c r="AL518"/>
      <c r="AM518"/>
      <c r="AN518"/>
      <c r="AO518"/>
      <c r="AP518"/>
      <c r="AQ518"/>
      <c r="AR518"/>
      <c r="AS518"/>
      <c r="AT518"/>
      <c r="AU518"/>
      <c r="AV518"/>
      <c r="AW518"/>
      <c r="AX518"/>
      <c r="AY518"/>
      <c r="AZ518"/>
      <c r="BA518"/>
      <c r="BB518"/>
      <c r="BC518"/>
      <c r="BD518"/>
      <c r="BE518"/>
      <c r="BF518"/>
      <c r="BG518"/>
      <c r="BH518"/>
      <c r="BI518"/>
      <c r="BJ518"/>
      <c r="BK518"/>
      <c r="BL518"/>
      <c r="BM518"/>
      <c r="BN518"/>
      <c r="BO518"/>
      <c r="BP518"/>
      <c r="BQ518"/>
      <c r="BR518"/>
      <c r="BS518"/>
      <c r="BT518"/>
      <c r="BU518"/>
      <c r="BV518"/>
    </row>
    <row r="519" spans="1:74" s="4" customFormat="1" ht="53.25" customHeight="1" x14ac:dyDescent="0.2">
      <c r="A519" s="16">
        <v>515</v>
      </c>
      <c r="B519" s="10">
        <v>515</v>
      </c>
      <c r="C519" s="9" t="s">
        <v>511</v>
      </c>
      <c r="D519" s="10" t="s">
        <v>84</v>
      </c>
      <c r="E519" s="13">
        <v>40</v>
      </c>
      <c r="F519" s="14">
        <v>230000</v>
      </c>
      <c r="G519" s="12">
        <f t="shared" si="8"/>
        <v>9200000</v>
      </c>
      <c r="H519" s="22"/>
      <c r="I519" s="22"/>
      <c r="J519" s="10" t="s">
        <v>20</v>
      </c>
      <c r="K519"/>
      <c r="L519"/>
      <c r="M519"/>
      <c r="N519"/>
      <c r="O519"/>
      <c r="P519"/>
      <c r="Q519"/>
      <c r="R519"/>
      <c r="S519"/>
      <c r="T519"/>
      <c r="U519"/>
      <c r="V519"/>
      <c r="W519"/>
      <c r="X519"/>
      <c r="Y519"/>
      <c r="Z519"/>
      <c r="AA519"/>
      <c r="AB519"/>
      <c r="AC519"/>
      <c r="AD519"/>
      <c r="AE519"/>
      <c r="AF519"/>
      <c r="AG519"/>
      <c r="AH519"/>
      <c r="AI519"/>
      <c r="AJ519"/>
      <c r="AK519"/>
      <c r="AL519"/>
      <c r="AM519"/>
      <c r="AN519"/>
      <c r="AO519"/>
      <c r="AP519"/>
      <c r="AQ519"/>
      <c r="AR519"/>
      <c r="AS519"/>
      <c r="AT519"/>
      <c r="AU519"/>
      <c r="AV519"/>
      <c r="AW519"/>
      <c r="AX519"/>
      <c r="AY519"/>
      <c r="AZ519"/>
      <c r="BA519"/>
      <c r="BB519"/>
      <c r="BC519"/>
      <c r="BD519"/>
      <c r="BE519"/>
      <c r="BF519"/>
      <c r="BG519"/>
      <c r="BH519"/>
      <c r="BI519"/>
      <c r="BJ519"/>
      <c r="BK519"/>
      <c r="BL519"/>
      <c r="BM519"/>
      <c r="BN519"/>
      <c r="BO519"/>
      <c r="BP519"/>
      <c r="BQ519"/>
      <c r="BR519"/>
      <c r="BS519"/>
      <c r="BT519"/>
      <c r="BU519"/>
      <c r="BV519"/>
    </row>
    <row r="520" spans="1:74" s="4" customFormat="1" ht="53.25" customHeight="1" x14ac:dyDescent="0.2">
      <c r="A520" s="16">
        <v>516</v>
      </c>
      <c r="B520" s="10">
        <v>516</v>
      </c>
      <c r="C520" s="9" t="s">
        <v>512</v>
      </c>
      <c r="D520" s="10" t="s">
        <v>26</v>
      </c>
      <c r="E520" s="13">
        <v>6</v>
      </c>
      <c r="F520" s="14">
        <v>16614</v>
      </c>
      <c r="G520" s="12">
        <f t="shared" si="8"/>
        <v>99684</v>
      </c>
      <c r="H520" s="22"/>
      <c r="I520" s="22"/>
      <c r="J520" s="10" t="s">
        <v>20</v>
      </c>
      <c r="K520"/>
      <c r="L520"/>
      <c r="M520"/>
      <c r="N520"/>
      <c r="O520"/>
      <c r="P520"/>
      <c r="Q520"/>
      <c r="R520"/>
      <c r="S520"/>
      <c r="T520"/>
      <c r="U520"/>
      <c r="V520"/>
      <c r="W520"/>
      <c r="X520"/>
      <c r="Y520"/>
      <c r="Z520"/>
      <c r="AA520"/>
      <c r="AB520"/>
      <c r="AC520"/>
      <c r="AD520"/>
      <c r="AE520"/>
      <c r="AF520"/>
      <c r="AG520"/>
      <c r="AH520"/>
      <c r="AI520"/>
      <c r="AJ520"/>
      <c r="AK520"/>
      <c r="AL520"/>
      <c r="AM520"/>
      <c r="AN520"/>
      <c r="AO520"/>
      <c r="AP520"/>
      <c r="AQ520"/>
      <c r="AR520"/>
      <c r="AS520"/>
      <c r="AT520"/>
      <c r="AU520"/>
      <c r="AV520"/>
      <c r="AW520"/>
      <c r="AX520"/>
      <c r="AY520"/>
      <c r="AZ520"/>
      <c r="BA520"/>
      <c r="BB520"/>
      <c r="BC520"/>
      <c r="BD520"/>
      <c r="BE520"/>
      <c r="BF520"/>
      <c r="BG520"/>
      <c r="BH520"/>
      <c r="BI520"/>
      <c r="BJ520"/>
      <c r="BK520"/>
      <c r="BL520"/>
      <c r="BM520"/>
      <c r="BN520"/>
      <c r="BO520"/>
      <c r="BP520"/>
      <c r="BQ520"/>
      <c r="BR520"/>
      <c r="BS520"/>
      <c r="BT520"/>
      <c r="BU520"/>
      <c r="BV520"/>
    </row>
    <row r="521" spans="1:74" s="4" customFormat="1" ht="53.25" customHeight="1" x14ac:dyDescent="0.2">
      <c r="A521" s="16">
        <v>517</v>
      </c>
      <c r="B521" s="10">
        <v>517</v>
      </c>
      <c r="C521" s="9" t="s">
        <v>513</v>
      </c>
      <c r="D521" s="10" t="s">
        <v>57</v>
      </c>
      <c r="E521" s="13">
        <v>1</v>
      </c>
      <c r="F521" s="14">
        <v>74685</v>
      </c>
      <c r="G521" s="12">
        <f t="shared" si="8"/>
        <v>74685</v>
      </c>
      <c r="H521" s="22"/>
      <c r="I521" s="22"/>
      <c r="J521" s="10" t="s">
        <v>20</v>
      </c>
      <c r="K521"/>
      <c r="L521"/>
      <c r="M521"/>
      <c r="N521"/>
      <c r="O521"/>
      <c r="P521"/>
      <c r="Q521"/>
      <c r="R521"/>
      <c r="S521"/>
      <c r="T521"/>
      <c r="U521"/>
      <c r="V521"/>
      <c r="W521"/>
      <c r="X521"/>
      <c r="Y521"/>
      <c r="Z521"/>
      <c r="AA521"/>
      <c r="AB521"/>
      <c r="AC521"/>
      <c r="AD521"/>
      <c r="AE521"/>
      <c r="AF521"/>
      <c r="AG521"/>
      <c r="AH521"/>
      <c r="AI521"/>
      <c r="AJ521"/>
      <c r="AK521"/>
      <c r="AL521"/>
      <c r="AM521"/>
      <c r="AN521"/>
      <c r="AO521"/>
      <c r="AP521"/>
      <c r="AQ521"/>
      <c r="AR521"/>
      <c r="AS521"/>
      <c r="AT521"/>
      <c r="AU521"/>
      <c r="AV521"/>
      <c r="AW521"/>
      <c r="AX521"/>
      <c r="AY521"/>
      <c r="AZ521"/>
      <c r="BA521"/>
      <c r="BB521"/>
      <c r="BC521"/>
      <c r="BD521"/>
      <c r="BE521"/>
      <c r="BF521"/>
      <c r="BG521"/>
      <c r="BH521"/>
      <c r="BI521"/>
      <c r="BJ521"/>
      <c r="BK521"/>
      <c r="BL521"/>
      <c r="BM521"/>
      <c r="BN521"/>
      <c r="BO521"/>
      <c r="BP521"/>
      <c r="BQ521"/>
      <c r="BR521"/>
      <c r="BS521"/>
      <c r="BT521"/>
      <c r="BU521"/>
      <c r="BV521"/>
    </row>
    <row r="522" spans="1:74" s="4" customFormat="1" ht="53.25" customHeight="1" x14ac:dyDescent="0.2">
      <c r="A522" s="16">
        <v>518</v>
      </c>
      <c r="B522" s="10">
        <v>518</v>
      </c>
      <c r="C522" s="9" t="s">
        <v>477</v>
      </c>
      <c r="D522" s="10" t="s">
        <v>13</v>
      </c>
      <c r="E522" s="13">
        <v>12</v>
      </c>
      <c r="F522" s="14">
        <v>15746.2</v>
      </c>
      <c r="G522" s="12">
        <f t="shared" si="8"/>
        <v>188954.40000000002</v>
      </c>
      <c r="H522" s="22"/>
      <c r="I522" s="22"/>
      <c r="J522" s="10" t="s">
        <v>20</v>
      </c>
      <c r="K522"/>
      <c r="L522"/>
      <c r="M522"/>
      <c r="N522"/>
      <c r="O522"/>
      <c r="P522"/>
      <c r="Q522"/>
      <c r="R522"/>
      <c r="S522"/>
      <c r="T522"/>
      <c r="U522"/>
      <c r="V522"/>
      <c r="W522"/>
      <c r="X522"/>
      <c r="Y522"/>
      <c r="Z522"/>
      <c r="AA522"/>
      <c r="AB522"/>
      <c r="AC522"/>
      <c r="AD522"/>
      <c r="AE522"/>
      <c r="AF522"/>
      <c r="AG522"/>
      <c r="AH522"/>
      <c r="AI522"/>
      <c r="AJ522"/>
      <c r="AK522"/>
      <c r="AL522"/>
      <c r="AM522"/>
      <c r="AN522"/>
      <c r="AO522"/>
      <c r="AP522"/>
      <c r="AQ522"/>
      <c r="AR522"/>
      <c r="AS522"/>
      <c r="AT522"/>
      <c r="AU522"/>
      <c r="AV522"/>
      <c r="AW522"/>
      <c r="AX522"/>
      <c r="AY522"/>
      <c r="AZ522"/>
      <c r="BA522"/>
      <c r="BB522"/>
      <c r="BC522"/>
      <c r="BD522"/>
      <c r="BE522"/>
      <c r="BF522"/>
      <c r="BG522"/>
      <c r="BH522"/>
      <c r="BI522"/>
      <c r="BJ522"/>
      <c r="BK522"/>
      <c r="BL522"/>
      <c r="BM522"/>
      <c r="BN522"/>
      <c r="BO522"/>
      <c r="BP522"/>
      <c r="BQ522"/>
      <c r="BR522"/>
      <c r="BS522"/>
      <c r="BT522"/>
      <c r="BU522"/>
      <c r="BV522"/>
    </row>
    <row r="523" spans="1:74" s="4" customFormat="1" ht="53.25" customHeight="1" x14ac:dyDescent="0.2">
      <c r="A523" s="16">
        <v>519</v>
      </c>
      <c r="B523" s="8">
        <v>519</v>
      </c>
      <c r="C523" s="9" t="s">
        <v>514</v>
      </c>
      <c r="D523" s="10" t="s">
        <v>19</v>
      </c>
      <c r="E523" s="11">
        <v>300</v>
      </c>
      <c r="F523" s="11">
        <v>26154.82</v>
      </c>
      <c r="G523" s="12">
        <f t="shared" si="8"/>
        <v>7846446</v>
      </c>
      <c r="H523" s="21"/>
      <c r="I523" s="21"/>
      <c r="J523" s="17" t="s">
        <v>14</v>
      </c>
      <c r="K523"/>
      <c r="L523"/>
      <c r="M523"/>
      <c r="N523"/>
      <c r="O523"/>
      <c r="P523"/>
      <c r="Q523"/>
      <c r="R523"/>
      <c r="S523"/>
      <c r="T523"/>
      <c r="U523"/>
      <c r="V523"/>
      <c r="W523"/>
      <c r="X523"/>
      <c r="Y523"/>
      <c r="Z523"/>
      <c r="AA523"/>
      <c r="AB523"/>
      <c r="AC523"/>
      <c r="AD523"/>
      <c r="AE523"/>
      <c r="AF523"/>
      <c r="AG523"/>
      <c r="AH523"/>
      <c r="AI523"/>
      <c r="AJ523"/>
      <c r="AK523"/>
      <c r="AL523"/>
      <c r="AM523"/>
      <c r="AN523"/>
      <c r="AO523"/>
      <c r="AP523"/>
      <c r="AQ523"/>
      <c r="AR523"/>
      <c r="AS523"/>
      <c r="AT523"/>
      <c r="AU523"/>
      <c r="AV523"/>
      <c r="AW523"/>
      <c r="AX523"/>
      <c r="AY523"/>
      <c r="AZ523"/>
      <c r="BA523"/>
      <c r="BB523"/>
      <c r="BC523"/>
      <c r="BD523"/>
      <c r="BE523"/>
      <c r="BF523"/>
      <c r="BG523"/>
      <c r="BH523"/>
      <c r="BI523"/>
      <c r="BJ523"/>
      <c r="BK523"/>
      <c r="BL523"/>
      <c r="BM523"/>
      <c r="BN523"/>
      <c r="BO523"/>
      <c r="BP523"/>
      <c r="BQ523"/>
      <c r="BR523"/>
      <c r="BS523"/>
      <c r="BT523"/>
      <c r="BU523"/>
      <c r="BV523"/>
    </row>
    <row r="524" spans="1:74" s="4" customFormat="1" ht="53.25" customHeight="1" x14ac:dyDescent="0.2">
      <c r="A524" s="16">
        <v>520</v>
      </c>
      <c r="B524" s="10">
        <v>520</v>
      </c>
      <c r="C524" s="9" t="s">
        <v>477</v>
      </c>
      <c r="D524" s="10" t="s">
        <v>13</v>
      </c>
      <c r="E524" s="13">
        <v>20</v>
      </c>
      <c r="F524" s="14">
        <v>15746.2</v>
      </c>
      <c r="G524" s="12">
        <f t="shared" si="8"/>
        <v>314924</v>
      </c>
      <c r="H524" s="22"/>
      <c r="I524" s="22"/>
      <c r="J524" s="10" t="s">
        <v>20</v>
      </c>
      <c r="K524"/>
      <c r="L524"/>
      <c r="M524"/>
      <c r="N524"/>
      <c r="O524"/>
      <c r="P524"/>
      <c r="Q524"/>
      <c r="R524"/>
      <c r="S524"/>
      <c r="T524"/>
      <c r="U524"/>
      <c r="V524"/>
      <c r="W524"/>
      <c r="X524"/>
      <c r="Y524"/>
      <c r="Z524"/>
      <c r="AA524"/>
      <c r="AB524"/>
      <c r="AC524"/>
      <c r="AD524"/>
      <c r="AE524"/>
      <c r="AF524"/>
      <c r="AG524"/>
      <c r="AH524"/>
      <c r="AI524"/>
      <c r="AJ524"/>
      <c r="AK524"/>
      <c r="AL524"/>
      <c r="AM524"/>
      <c r="AN524"/>
      <c r="AO524"/>
      <c r="AP524"/>
      <c r="AQ524"/>
      <c r="AR524"/>
      <c r="AS524"/>
      <c r="AT524"/>
      <c r="AU524"/>
      <c r="AV524"/>
      <c r="AW524"/>
      <c r="AX524"/>
      <c r="AY524"/>
      <c r="AZ524"/>
      <c r="BA524"/>
      <c r="BB524"/>
      <c r="BC524"/>
      <c r="BD524"/>
      <c r="BE524"/>
      <c r="BF524"/>
      <c r="BG524"/>
      <c r="BH524"/>
      <c r="BI524"/>
      <c r="BJ524"/>
      <c r="BK524"/>
      <c r="BL524"/>
      <c r="BM524"/>
      <c r="BN524"/>
      <c r="BO524"/>
      <c r="BP524"/>
      <c r="BQ524"/>
      <c r="BR524"/>
      <c r="BS524"/>
      <c r="BT524"/>
      <c r="BU524"/>
      <c r="BV524"/>
    </row>
    <row r="525" spans="1:74" s="4" customFormat="1" ht="53.25" customHeight="1" x14ac:dyDescent="0.2">
      <c r="A525" s="16">
        <v>521</v>
      </c>
      <c r="B525" s="10">
        <v>521</v>
      </c>
      <c r="C525" s="9" t="s">
        <v>515</v>
      </c>
      <c r="D525" s="10" t="s">
        <v>46</v>
      </c>
      <c r="E525" s="13">
        <v>4</v>
      </c>
      <c r="F525" s="14">
        <v>3000</v>
      </c>
      <c r="G525" s="12">
        <f t="shared" si="8"/>
        <v>12000</v>
      </c>
      <c r="H525" s="22"/>
      <c r="I525" s="22"/>
      <c r="J525" s="10" t="s">
        <v>20</v>
      </c>
      <c r="K525"/>
      <c r="L525"/>
      <c r="M525"/>
      <c r="N525"/>
      <c r="O525"/>
      <c r="P525"/>
      <c r="Q525"/>
      <c r="R525"/>
      <c r="S525"/>
      <c r="T525"/>
      <c r="U525"/>
      <c r="V525"/>
      <c r="W525"/>
      <c r="X525"/>
      <c r="Y525"/>
      <c r="Z525"/>
      <c r="AA525"/>
      <c r="AB525"/>
      <c r="AC525"/>
      <c r="AD525"/>
      <c r="AE525"/>
      <c r="AF525"/>
      <c r="AG525"/>
      <c r="AH525"/>
      <c r="AI525"/>
      <c r="AJ525"/>
      <c r="AK525"/>
      <c r="AL525"/>
      <c r="AM525"/>
      <c r="AN525"/>
      <c r="AO525"/>
      <c r="AP525"/>
      <c r="AQ525"/>
      <c r="AR525"/>
      <c r="AS525"/>
      <c r="AT525"/>
      <c r="AU525"/>
      <c r="AV525"/>
      <c r="AW525"/>
      <c r="AX525"/>
      <c r="AY525"/>
      <c r="AZ525"/>
      <c r="BA525"/>
      <c r="BB525"/>
      <c r="BC525"/>
      <c r="BD525"/>
      <c r="BE525"/>
      <c r="BF525"/>
      <c r="BG525"/>
      <c r="BH525"/>
      <c r="BI525"/>
      <c r="BJ525"/>
      <c r="BK525"/>
      <c r="BL525"/>
      <c r="BM525"/>
      <c r="BN525"/>
      <c r="BO525"/>
      <c r="BP525"/>
      <c r="BQ525"/>
      <c r="BR525"/>
      <c r="BS525"/>
      <c r="BT525"/>
      <c r="BU525"/>
      <c r="BV525"/>
    </row>
    <row r="526" spans="1:74" s="4" customFormat="1" ht="53.25" customHeight="1" x14ac:dyDescent="0.2">
      <c r="A526" s="16">
        <v>522</v>
      </c>
      <c r="B526" s="10">
        <v>522</v>
      </c>
      <c r="C526" s="9" t="s">
        <v>516</v>
      </c>
      <c r="D526" s="10" t="s">
        <v>34</v>
      </c>
      <c r="E526" s="13">
        <v>20</v>
      </c>
      <c r="F526" s="14">
        <v>1375.19</v>
      </c>
      <c r="G526" s="12">
        <f t="shared" si="8"/>
        <v>27503.800000000003</v>
      </c>
      <c r="H526" s="22"/>
      <c r="I526" s="22"/>
      <c r="J526" s="10" t="s">
        <v>20</v>
      </c>
      <c r="K526"/>
      <c r="L526"/>
      <c r="M526"/>
      <c r="N526"/>
      <c r="O526"/>
      <c r="P526"/>
      <c r="Q526"/>
      <c r="R526"/>
      <c r="S526"/>
      <c r="T526"/>
      <c r="U526"/>
      <c r="V526"/>
      <c r="W526"/>
      <c r="X526"/>
      <c r="Y526"/>
      <c r="Z526"/>
      <c r="AA526"/>
      <c r="AB526"/>
      <c r="AC526"/>
      <c r="AD526"/>
      <c r="AE526"/>
      <c r="AF526"/>
      <c r="AG526"/>
      <c r="AH526"/>
      <c r="AI526"/>
      <c r="AJ526"/>
      <c r="AK526"/>
      <c r="AL526"/>
      <c r="AM526"/>
      <c r="AN526"/>
      <c r="AO526"/>
      <c r="AP526"/>
      <c r="AQ526"/>
      <c r="AR526"/>
      <c r="AS526"/>
      <c r="AT526"/>
      <c r="AU526"/>
      <c r="AV526"/>
      <c r="AW526"/>
      <c r="AX526"/>
      <c r="AY526"/>
      <c r="AZ526"/>
      <c r="BA526"/>
      <c r="BB526"/>
      <c r="BC526"/>
      <c r="BD526"/>
      <c r="BE526"/>
      <c r="BF526"/>
      <c r="BG526"/>
      <c r="BH526"/>
      <c r="BI526"/>
      <c r="BJ526"/>
      <c r="BK526"/>
      <c r="BL526"/>
      <c r="BM526"/>
      <c r="BN526"/>
      <c r="BO526"/>
      <c r="BP526"/>
      <c r="BQ526"/>
      <c r="BR526"/>
      <c r="BS526"/>
      <c r="BT526"/>
      <c r="BU526"/>
      <c r="BV526"/>
    </row>
    <row r="527" spans="1:74" s="4" customFormat="1" ht="53.25" customHeight="1" x14ac:dyDescent="0.2">
      <c r="A527" s="16">
        <v>523</v>
      </c>
      <c r="B527" s="10">
        <v>523</v>
      </c>
      <c r="C527" s="9" t="s">
        <v>517</v>
      </c>
      <c r="D527" s="10" t="s">
        <v>191</v>
      </c>
      <c r="E527" s="13">
        <v>19999011.539999999</v>
      </c>
      <c r="F527" s="14">
        <v>1</v>
      </c>
      <c r="G527" s="12">
        <f t="shared" si="8"/>
        <v>19999011.539999999</v>
      </c>
      <c r="H527" s="22"/>
      <c r="I527" s="22"/>
      <c r="J527" s="10" t="s">
        <v>20</v>
      </c>
      <c r="K527"/>
      <c r="L527"/>
      <c r="M527"/>
      <c r="N527"/>
      <c r="O527"/>
      <c r="P527"/>
      <c r="Q527"/>
      <c r="R527"/>
      <c r="S527"/>
      <c r="T527"/>
      <c r="U527"/>
      <c r="V527"/>
      <c r="W527"/>
      <c r="X527"/>
      <c r="Y527"/>
      <c r="Z527"/>
      <c r="AA527"/>
      <c r="AB527"/>
      <c r="AC527"/>
      <c r="AD527"/>
      <c r="AE527"/>
      <c r="AF527"/>
      <c r="AG527"/>
      <c r="AH527"/>
      <c r="AI527"/>
      <c r="AJ527"/>
      <c r="AK527"/>
      <c r="AL527"/>
      <c r="AM527"/>
      <c r="AN527"/>
      <c r="AO527"/>
      <c r="AP527"/>
      <c r="AQ527"/>
      <c r="AR527"/>
      <c r="AS527"/>
      <c r="AT527"/>
      <c r="AU527"/>
      <c r="AV527"/>
      <c r="AW527"/>
      <c r="AX527"/>
      <c r="AY527"/>
      <c r="AZ527"/>
      <c r="BA527"/>
      <c r="BB527"/>
      <c r="BC527"/>
      <c r="BD527"/>
      <c r="BE527"/>
      <c r="BF527"/>
      <c r="BG527"/>
      <c r="BH527"/>
      <c r="BI527"/>
      <c r="BJ527"/>
      <c r="BK527"/>
      <c r="BL527"/>
      <c r="BM527"/>
      <c r="BN527"/>
      <c r="BO527"/>
      <c r="BP527"/>
      <c r="BQ527"/>
      <c r="BR527"/>
      <c r="BS527"/>
      <c r="BT527"/>
      <c r="BU527"/>
      <c r="BV527"/>
    </row>
    <row r="528" spans="1:74" s="4" customFormat="1" ht="53.25" customHeight="1" x14ac:dyDescent="0.2">
      <c r="A528" s="16">
        <v>524</v>
      </c>
      <c r="B528" s="10">
        <v>524</v>
      </c>
      <c r="C528" s="9" t="s">
        <v>518</v>
      </c>
      <c r="D528" s="10" t="s">
        <v>519</v>
      </c>
      <c r="E528" s="13">
        <v>10</v>
      </c>
      <c r="F528" s="14">
        <v>102196.5</v>
      </c>
      <c r="G528" s="12">
        <f t="shared" si="8"/>
        <v>1021965</v>
      </c>
      <c r="H528" s="22"/>
      <c r="I528" s="22"/>
      <c r="J528" s="10" t="s">
        <v>20</v>
      </c>
      <c r="K528"/>
      <c r="L528"/>
      <c r="M528"/>
      <c r="N528"/>
      <c r="O528"/>
      <c r="P528"/>
      <c r="Q528"/>
      <c r="R528"/>
      <c r="S528"/>
      <c r="T528"/>
      <c r="U528"/>
      <c r="V528"/>
      <c r="W528"/>
      <c r="X528"/>
      <c r="Y528"/>
      <c r="Z528"/>
      <c r="AA528"/>
      <c r="AB528"/>
      <c r="AC528"/>
      <c r="AD528"/>
      <c r="AE528"/>
      <c r="AF528"/>
      <c r="AG528"/>
      <c r="AH528"/>
      <c r="AI528"/>
      <c r="AJ528"/>
      <c r="AK528"/>
      <c r="AL528"/>
      <c r="AM528"/>
      <c r="AN528"/>
      <c r="AO528"/>
      <c r="AP528"/>
      <c r="AQ528"/>
      <c r="AR528"/>
      <c r="AS528"/>
      <c r="AT528"/>
      <c r="AU528"/>
      <c r="AV528"/>
      <c r="AW528"/>
      <c r="AX528"/>
      <c r="AY528"/>
      <c r="AZ528"/>
      <c r="BA528"/>
      <c r="BB528"/>
      <c r="BC528"/>
      <c r="BD528"/>
      <c r="BE528"/>
      <c r="BF528"/>
      <c r="BG528"/>
      <c r="BH528"/>
      <c r="BI528"/>
      <c r="BJ528"/>
      <c r="BK528"/>
      <c r="BL528"/>
      <c r="BM528"/>
      <c r="BN528"/>
      <c r="BO528"/>
      <c r="BP528"/>
      <c r="BQ528"/>
      <c r="BR528"/>
      <c r="BS528"/>
      <c r="BT528"/>
      <c r="BU528"/>
      <c r="BV528"/>
    </row>
    <row r="529" spans="1:74" s="4" customFormat="1" ht="53.25" customHeight="1" x14ac:dyDescent="0.2">
      <c r="A529" s="16">
        <v>525</v>
      </c>
      <c r="B529" s="10">
        <v>525</v>
      </c>
      <c r="C529" s="9" t="s">
        <v>520</v>
      </c>
      <c r="D529" s="10" t="s">
        <v>182</v>
      </c>
      <c r="E529" s="13">
        <v>14</v>
      </c>
      <c r="F529" s="14">
        <v>8745.43</v>
      </c>
      <c r="G529" s="12">
        <f t="shared" si="8"/>
        <v>122436.02</v>
      </c>
      <c r="H529" s="22"/>
      <c r="I529" s="22"/>
      <c r="J529" s="10" t="s">
        <v>20</v>
      </c>
      <c r="K529"/>
      <c r="L529"/>
      <c r="M529"/>
      <c r="N529"/>
      <c r="O529"/>
      <c r="P529"/>
      <c r="Q529"/>
      <c r="R529"/>
      <c r="S529"/>
      <c r="T529"/>
      <c r="U529"/>
      <c r="V529"/>
      <c r="W529"/>
      <c r="X529"/>
      <c r="Y529"/>
      <c r="Z529"/>
      <c r="AA529"/>
      <c r="AB529"/>
      <c r="AC529"/>
      <c r="AD529"/>
      <c r="AE529"/>
      <c r="AF529"/>
      <c r="AG529"/>
      <c r="AH529"/>
      <c r="AI529"/>
      <c r="AJ529"/>
      <c r="AK529"/>
      <c r="AL529"/>
      <c r="AM529"/>
      <c r="AN529"/>
      <c r="AO529"/>
      <c r="AP529"/>
      <c r="AQ529"/>
      <c r="AR529"/>
      <c r="AS529"/>
      <c r="AT529"/>
      <c r="AU529"/>
      <c r="AV529"/>
      <c r="AW529"/>
      <c r="AX529"/>
      <c r="AY529"/>
      <c r="AZ529"/>
      <c r="BA529"/>
      <c r="BB529"/>
      <c r="BC529"/>
      <c r="BD529"/>
      <c r="BE529"/>
      <c r="BF529"/>
      <c r="BG529"/>
      <c r="BH529"/>
      <c r="BI529"/>
      <c r="BJ529"/>
      <c r="BK529"/>
      <c r="BL529"/>
      <c r="BM529"/>
      <c r="BN529"/>
      <c r="BO529"/>
      <c r="BP529"/>
      <c r="BQ529"/>
      <c r="BR529"/>
      <c r="BS529"/>
      <c r="BT529"/>
      <c r="BU529"/>
      <c r="BV529"/>
    </row>
    <row r="530" spans="1:74" s="4" customFormat="1" ht="53.25" customHeight="1" x14ac:dyDescent="0.2">
      <c r="A530" s="16">
        <v>526</v>
      </c>
      <c r="B530" s="10">
        <v>526</v>
      </c>
      <c r="C530" s="9" t="s">
        <v>521</v>
      </c>
      <c r="D530" s="10" t="s">
        <v>34</v>
      </c>
      <c r="E530" s="13">
        <v>5</v>
      </c>
      <c r="F530" s="14">
        <v>29447.68</v>
      </c>
      <c r="G530" s="12">
        <f t="shared" si="8"/>
        <v>147238.39999999999</v>
      </c>
      <c r="H530" s="22"/>
      <c r="I530" s="22"/>
      <c r="J530" s="10" t="s">
        <v>20</v>
      </c>
      <c r="K530"/>
      <c r="L530"/>
      <c r="M530"/>
      <c r="N530"/>
      <c r="O530"/>
      <c r="P530"/>
      <c r="Q530"/>
      <c r="R530"/>
      <c r="S530"/>
      <c r="T530"/>
      <c r="U530"/>
      <c r="V530"/>
      <c r="W530"/>
      <c r="X530"/>
      <c r="Y530"/>
      <c r="Z530"/>
      <c r="AA530"/>
      <c r="AB530"/>
      <c r="AC530"/>
      <c r="AD530"/>
      <c r="AE530"/>
      <c r="AF530"/>
      <c r="AG530"/>
      <c r="AH530"/>
      <c r="AI530"/>
      <c r="AJ530"/>
      <c r="AK530"/>
      <c r="AL530"/>
      <c r="AM530"/>
      <c r="AN530"/>
      <c r="AO530"/>
      <c r="AP530"/>
      <c r="AQ530"/>
      <c r="AR530"/>
      <c r="AS530"/>
      <c r="AT530"/>
      <c r="AU530"/>
      <c r="AV530"/>
      <c r="AW530"/>
      <c r="AX530"/>
      <c r="AY530"/>
      <c r="AZ530"/>
      <c r="BA530"/>
      <c r="BB530"/>
      <c r="BC530"/>
      <c r="BD530"/>
      <c r="BE530"/>
      <c r="BF530"/>
      <c r="BG530"/>
      <c r="BH530"/>
      <c r="BI530"/>
      <c r="BJ530"/>
      <c r="BK530"/>
      <c r="BL530"/>
      <c r="BM530"/>
      <c r="BN530"/>
      <c r="BO530"/>
      <c r="BP530"/>
      <c r="BQ530"/>
      <c r="BR530"/>
      <c r="BS530"/>
      <c r="BT530"/>
      <c r="BU530"/>
      <c r="BV530"/>
    </row>
    <row r="531" spans="1:74" s="4" customFormat="1" ht="53.25" customHeight="1" x14ac:dyDescent="0.2">
      <c r="A531" s="16">
        <v>527</v>
      </c>
      <c r="B531" s="10">
        <v>527</v>
      </c>
      <c r="C531" s="9" t="s">
        <v>522</v>
      </c>
      <c r="D531" s="10" t="s">
        <v>34</v>
      </c>
      <c r="E531" s="13">
        <v>4</v>
      </c>
      <c r="F531" s="14">
        <v>44475.11</v>
      </c>
      <c r="G531" s="12">
        <f t="shared" si="8"/>
        <v>177900.44</v>
      </c>
      <c r="H531" s="22"/>
      <c r="I531" s="22"/>
      <c r="J531" s="10" t="s">
        <v>20</v>
      </c>
      <c r="K531"/>
      <c r="L531"/>
      <c r="M531"/>
      <c r="N531"/>
      <c r="O531"/>
      <c r="P531"/>
      <c r="Q531"/>
      <c r="R531"/>
      <c r="S531"/>
      <c r="T531"/>
      <c r="U531"/>
      <c r="V531"/>
      <c r="W531"/>
      <c r="X531"/>
      <c r="Y531"/>
      <c r="Z531"/>
      <c r="AA531"/>
      <c r="AB531"/>
      <c r="AC531"/>
      <c r="AD531"/>
      <c r="AE531"/>
      <c r="AF531"/>
      <c r="AG531"/>
      <c r="AH531"/>
      <c r="AI531"/>
      <c r="AJ531"/>
      <c r="AK531"/>
      <c r="AL531"/>
      <c r="AM531"/>
      <c r="AN531"/>
      <c r="AO531"/>
      <c r="AP531"/>
      <c r="AQ531"/>
      <c r="AR531"/>
      <c r="AS531"/>
      <c r="AT531"/>
      <c r="AU531"/>
      <c r="AV531"/>
      <c r="AW531"/>
      <c r="AX531"/>
      <c r="AY531"/>
      <c r="AZ531"/>
      <c r="BA531"/>
      <c r="BB531"/>
      <c r="BC531"/>
      <c r="BD531"/>
      <c r="BE531"/>
      <c r="BF531"/>
      <c r="BG531"/>
      <c r="BH531"/>
      <c r="BI531"/>
      <c r="BJ531"/>
      <c r="BK531"/>
      <c r="BL531"/>
      <c r="BM531"/>
      <c r="BN531"/>
      <c r="BO531"/>
      <c r="BP531"/>
      <c r="BQ531"/>
      <c r="BR531"/>
      <c r="BS531"/>
      <c r="BT531"/>
      <c r="BU531"/>
      <c r="BV531"/>
    </row>
    <row r="532" spans="1:74" s="4" customFormat="1" ht="53.25" customHeight="1" x14ac:dyDescent="0.2">
      <c r="A532" s="16">
        <v>528</v>
      </c>
      <c r="B532" s="10">
        <v>528</v>
      </c>
      <c r="C532" s="9" t="s">
        <v>523</v>
      </c>
      <c r="D532" s="10" t="s">
        <v>96</v>
      </c>
      <c r="E532" s="13">
        <v>10</v>
      </c>
      <c r="F532" s="14">
        <v>4077.53</v>
      </c>
      <c r="G532" s="12">
        <f t="shared" si="8"/>
        <v>40775.300000000003</v>
      </c>
      <c r="H532" s="22"/>
      <c r="I532" s="22"/>
      <c r="J532" s="10" t="s">
        <v>20</v>
      </c>
      <c r="K532"/>
      <c r="L532"/>
      <c r="M532"/>
      <c r="N532"/>
      <c r="O532"/>
      <c r="P532"/>
      <c r="Q532"/>
      <c r="R532"/>
      <c r="S532"/>
      <c r="T532"/>
      <c r="U532"/>
      <c r="V532"/>
      <c r="W532"/>
      <c r="X532"/>
      <c r="Y532"/>
      <c r="Z532"/>
      <c r="AA532"/>
      <c r="AB532"/>
      <c r="AC532"/>
      <c r="AD532"/>
      <c r="AE532"/>
      <c r="AF532"/>
      <c r="AG532"/>
      <c r="AH532"/>
      <c r="AI532"/>
      <c r="AJ532"/>
      <c r="AK532"/>
      <c r="AL532"/>
      <c r="AM532"/>
      <c r="AN532"/>
      <c r="AO532"/>
      <c r="AP532"/>
      <c r="AQ532"/>
      <c r="AR532"/>
      <c r="AS532"/>
      <c r="AT532"/>
      <c r="AU532"/>
      <c r="AV532"/>
      <c r="AW532"/>
      <c r="AX532"/>
      <c r="AY532"/>
      <c r="AZ532"/>
      <c r="BA532"/>
      <c r="BB532"/>
      <c r="BC532"/>
      <c r="BD532"/>
      <c r="BE532"/>
      <c r="BF532"/>
      <c r="BG532"/>
      <c r="BH532"/>
      <c r="BI532"/>
      <c r="BJ532"/>
      <c r="BK532"/>
      <c r="BL532"/>
      <c r="BM532"/>
      <c r="BN532"/>
      <c r="BO532"/>
      <c r="BP532"/>
      <c r="BQ532"/>
      <c r="BR532"/>
      <c r="BS532"/>
      <c r="BT532"/>
      <c r="BU532"/>
      <c r="BV532"/>
    </row>
    <row r="533" spans="1:74" s="4" customFormat="1" ht="53.25" customHeight="1" x14ac:dyDescent="0.2">
      <c r="A533" s="16">
        <v>529</v>
      </c>
      <c r="B533" s="10">
        <v>529</v>
      </c>
      <c r="C533" s="9" t="s">
        <v>524</v>
      </c>
      <c r="D533" s="10" t="s">
        <v>34</v>
      </c>
      <c r="E533" s="13">
        <v>15</v>
      </c>
      <c r="F533" s="14">
        <v>11626.51</v>
      </c>
      <c r="G533" s="12">
        <f t="shared" si="8"/>
        <v>174397.65</v>
      </c>
      <c r="H533" s="22"/>
      <c r="I533" s="22"/>
      <c r="J533" s="10" t="s">
        <v>20</v>
      </c>
      <c r="K533"/>
      <c r="L533"/>
      <c r="M533"/>
      <c r="N533"/>
      <c r="O533"/>
      <c r="P533"/>
      <c r="Q533"/>
      <c r="R533"/>
      <c r="S533"/>
      <c r="T533"/>
      <c r="U533"/>
      <c r="V533"/>
      <c r="W533"/>
      <c r="X533"/>
      <c r="Y533"/>
      <c r="Z533"/>
      <c r="AA533"/>
      <c r="AB533"/>
      <c r="AC533"/>
      <c r="AD533"/>
      <c r="AE533"/>
      <c r="AF533"/>
      <c r="AG533"/>
      <c r="AH533"/>
      <c r="AI533"/>
      <c r="AJ533"/>
      <c r="AK533"/>
      <c r="AL533"/>
      <c r="AM533"/>
      <c r="AN533"/>
      <c r="AO533"/>
      <c r="AP533"/>
      <c r="AQ533"/>
      <c r="AR533"/>
      <c r="AS533"/>
      <c r="AT533"/>
      <c r="AU533"/>
      <c r="AV533"/>
      <c r="AW533"/>
      <c r="AX533"/>
      <c r="AY533"/>
      <c r="AZ533"/>
      <c r="BA533"/>
      <c r="BB533"/>
      <c r="BC533"/>
      <c r="BD533"/>
      <c r="BE533"/>
      <c r="BF533"/>
      <c r="BG533"/>
      <c r="BH533"/>
      <c r="BI533"/>
      <c r="BJ533"/>
      <c r="BK533"/>
      <c r="BL533"/>
      <c r="BM533"/>
      <c r="BN533"/>
      <c r="BO533"/>
      <c r="BP533"/>
      <c r="BQ533"/>
      <c r="BR533"/>
      <c r="BS533"/>
      <c r="BT533"/>
      <c r="BU533"/>
      <c r="BV533"/>
    </row>
    <row r="534" spans="1:74" s="4" customFormat="1" ht="53.25" customHeight="1" x14ac:dyDescent="0.2">
      <c r="A534" s="16">
        <v>530</v>
      </c>
      <c r="B534" s="10">
        <v>530</v>
      </c>
      <c r="C534" s="9" t="s">
        <v>525</v>
      </c>
      <c r="D534" s="10" t="s">
        <v>182</v>
      </c>
      <c r="E534" s="13">
        <v>4</v>
      </c>
      <c r="F534" s="14">
        <v>1645.19</v>
      </c>
      <c r="G534" s="12">
        <f t="shared" si="8"/>
        <v>6580.76</v>
      </c>
      <c r="H534" s="22"/>
      <c r="I534" s="22"/>
      <c r="J534" s="10" t="s">
        <v>20</v>
      </c>
      <c r="K534"/>
      <c r="L534"/>
      <c r="M534"/>
      <c r="N534"/>
      <c r="O534"/>
      <c r="P534"/>
      <c r="Q534"/>
      <c r="R534"/>
      <c r="S534"/>
      <c r="T534"/>
      <c r="U534"/>
      <c r="V534"/>
      <c r="W534"/>
      <c r="X534"/>
      <c r="Y534"/>
      <c r="Z534"/>
      <c r="AA534"/>
      <c r="AB534"/>
      <c r="AC534"/>
      <c r="AD534"/>
      <c r="AE534"/>
      <c r="AF534"/>
      <c r="AG534"/>
      <c r="AH534"/>
      <c r="AI534"/>
      <c r="AJ534"/>
      <c r="AK534"/>
      <c r="AL534"/>
      <c r="AM534"/>
      <c r="AN534"/>
      <c r="AO534"/>
      <c r="AP534"/>
      <c r="AQ534"/>
      <c r="AR534"/>
      <c r="AS534"/>
      <c r="AT534"/>
      <c r="AU534"/>
      <c r="AV534"/>
      <c r="AW534"/>
      <c r="AX534"/>
      <c r="AY534"/>
      <c r="AZ534"/>
      <c r="BA534"/>
      <c r="BB534"/>
      <c r="BC534"/>
      <c r="BD534"/>
      <c r="BE534"/>
      <c r="BF534"/>
      <c r="BG534"/>
      <c r="BH534"/>
      <c r="BI534"/>
      <c r="BJ534"/>
      <c r="BK534"/>
      <c r="BL534"/>
      <c r="BM534"/>
      <c r="BN534"/>
      <c r="BO534"/>
      <c r="BP534"/>
      <c r="BQ534"/>
      <c r="BR534"/>
      <c r="BS534"/>
      <c r="BT534"/>
      <c r="BU534"/>
      <c r="BV534"/>
    </row>
    <row r="535" spans="1:74" s="4" customFormat="1" ht="53.25" customHeight="1" x14ac:dyDescent="0.2">
      <c r="A535" s="16">
        <v>531</v>
      </c>
      <c r="B535" s="10">
        <v>531</v>
      </c>
      <c r="C535" s="9" t="s">
        <v>526</v>
      </c>
      <c r="D535" s="10" t="s">
        <v>34</v>
      </c>
      <c r="E535" s="13">
        <v>10</v>
      </c>
      <c r="F535" s="14">
        <v>18479.03</v>
      </c>
      <c r="G535" s="12">
        <f t="shared" si="8"/>
        <v>184790.3</v>
      </c>
      <c r="H535" s="22"/>
      <c r="I535" s="22"/>
      <c r="J535" s="10" t="s">
        <v>20</v>
      </c>
      <c r="K535"/>
      <c r="L535"/>
      <c r="M535"/>
      <c r="N535"/>
      <c r="O535"/>
      <c r="P535"/>
      <c r="Q535"/>
      <c r="R535"/>
      <c r="S535"/>
      <c r="T535"/>
      <c r="U535"/>
      <c r="V535"/>
      <c r="W535"/>
      <c r="X535"/>
      <c r="Y535"/>
      <c r="Z535"/>
      <c r="AA535"/>
      <c r="AB535"/>
      <c r="AC535"/>
      <c r="AD535"/>
      <c r="AE535"/>
      <c r="AF535"/>
      <c r="AG535"/>
      <c r="AH535"/>
      <c r="AI535"/>
      <c r="AJ535"/>
      <c r="AK535"/>
      <c r="AL535"/>
      <c r="AM535"/>
      <c r="AN535"/>
      <c r="AO535"/>
      <c r="AP535"/>
      <c r="AQ535"/>
      <c r="AR535"/>
      <c r="AS535"/>
      <c r="AT535"/>
      <c r="AU535"/>
      <c r="AV535"/>
      <c r="AW535"/>
      <c r="AX535"/>
      <c r="AY535"/>
      <c r="AZ535"/>
      <c r="BA535"/>
      <c r="BB535"/>
      <c r="BC535"/>
      <c r="BD535"/>
      <c r="BE535"/>
      <c r="BF535"/>
      <c r="BG535"/>
      <c r="BH535"/>
      <c r="BI535"/>
      <c r="BJ535"/>
      <c r="BK535"/>
      <c r="BL535"/>
      <c r="BM535"/>
      <c r="BN535"/>
      <c r="BO535"/>
      <c r="BP535"/>
      <c r="BQ535"/>
      <c r="BR535"/>
      <c r="BS535"/>
      <c r="BT535"/>
      <c r="BU535"/>
      <c r="BV535"/>
    </row>
    <row r="536" spans="1:74" s="4" customFormat="1" ht="53.25" customHeight="1" x14ac:dyDescent="0.2">
      <c r="A536" s="16">
        <v>532</v>
      </c>
      <c r="B536" s="10">
        <v>532</v>
      </c>
      <c r="C536" s="9" t="s">
        <v>527</v>
      </c>
      <c r="D536" s="10" t="s">
        <v>34</v>
      </c>
      <c r="E536" s="13">
        <v>100</v>
      </c>
      <c r="F536" s="14">
        <v>1089.74</v>
      </c>
      <c r="G536" s="12">
        <f t="shared" si="8"/>
        <v>108974</v>
      </c>
      <c r="H536" s="22"/>
      <c r="I536" s="22"/>
      <c r="J536" s="10" t="s">
        <v>20</v>
      </c>
      <c r="K536"/>
      <c r="L536"/>
      <c r="M536"/>
      <c r="N536"/>
      <c r="O536"/>
      <c r="P536"/>
      <c r="Q536"/>
      <c r="R536"/>
      <c r="S536"/>
      <c r="T536"/>
      <c r="U536"/>
      <c r="V536"/>
      <c r="W536"/>
      <c r="X536"/>
      <c r="Y536"/>
      <c r="Z536"/>
      <c r="AA536"/>
      <c r="AB536"/>
      <c r="AC536"/>
      <c r="AD536"/>
      <c r="AE536"/>
      <c r="AF536"/>
      <c r="AG536"/>
      <c r="AH536"/>
      <c r="AI536"/>
      <c r="AJ536"/>
      <c r="AK536"/>
      <c r="AL536"/>
      <c r="AM536"/>
      <c r="AN536"/>
      <c r="AO536"/>
      <c r="AP536"/>
      <c r="AQ536"/>
      <c r="AR536"/>
      <c r="AS536"/>
      <c r="AT536"/>
      <c r="AU536"/>
      <c r="AV536"/>
      <c r="AW536"/>
      <c r="AX536"/>
      <c r="AY536"/>
      <c r="AZ536"/>
      <c r="BA536"/>
      <c r="BB536"/>
      <c r="BC536"/>
      <c r="BD536"/>
      <c r="BE536"/>
      <c r="BF536"/>
      <c r="BG536"/>
      <c r="BH536"/>
      <c r="BI536"/>
      <c r="BJ536"/>
      <c r="BK536"/>
      <c r="BL536"/>
      <c r="BM536"/>
      <c r="BN536"/>
      <c r="BO536"/>
      <c r="BP536"/>
      <c r="BQ536"/>
      <c r="BR536"/>
      <c r="BS536"/>
      <c r="BT536"/>
      <c r="BU536"/>
      <c r="BV536"/>
    </row>
    <row r="537" spans="1:74" s="4" customFormat="1" ht="53.25" customHeight="1" x14ac:dyDescent="0.2">
      <c r="A537" s="16">
        <v>533</v>
      </c>
      <c r="B537" s="10">
        <v>533</v>
      </c>
      <c r="C537" s="9" t="s">
        <v>528</v>
      </c>
      <c r="D537" s="10" t="s">
        <v>24</v>
      </c>
      <c r="E537" s="13">
        <v>40</v>
      </c>
      <c r="F537" s="14">
        <v>10099.67</v>
      </c>
      <c r="G537" s="12">
        <f t="shared" si="8"/>
        <v>403986.8</v>
      </c>
      <c r="H537" s="22"/>
      <c r="I537" s="22"/>
      <c r="J537" s="10" t="s">
        <v>20</v>
      </c>
      <c r="K537"/>
      <c r="L537"/>
      <c r="M537"/>
      <c r="N537"/>
      <c r="O537"/>
      <c r="P537"/>
      <c r="Q537"/>
      <c r="R537"/>
      <c r="S537"/>
      <c r="T537"/>
      <c r="U537"/>
      <c r="V537"/>
      <c r="W537"/>
      <c r="X537"/>
      <c r="Y537"/>
      <c r="Z537"/>
      <c r="AA537"/>
      <c r="AB537"/>
      <c r="AC537"/>
      <c r="AD537"/>
      <c r="AE537"/>
      <c r="AF537"/>
      <c r="AG537"/>
      <c r="AH537"/>
      <c r="AI537"/>
      <c r="AJ537"/>
      <c r="AK537"/>
      <c r="AL537"/>
      <c r="AM537"/>
      <c r="AN537"/>
      <c r="AO537"/>
      <c r="AP537"/>
      <c r="AQ537"/>
      <c r="AR537"/>
      <c r="AS537"/>
      <c r="AT537"/>
      <c r="AU537"/>
      <c r="AV537"/>
      <c r="AW537"/>
      <c r="AX537"/>
      <c r="AY537"/>
      <c r="AZ537"/>
      <c r="BA537"/>
      <c r="BB537"/>
      <c r="BC537"/>
      <c r="BD537"/>
      <c r="BE537"/>
      <c r="BF537"/>
      <c r="BG537"/>
      <c r="BH537"/>
      <c r="BI537"/>
      <c r="BJ537"/>
      <c r="BK537"/>
      <c r="BL537"/>
      <c r="BM537"/>
      <c r="BN537"/>
      <c r="BO537"/>
      <c r="BP537"/>
      <c r="BQ537"/>
      <c r="BR537"/>
      <c r="BS537"/>
      <c r="BT537"/>
      <c r="BU537"/>
      <c r="BV537"/>
    </row>
    <row r="538" spans="1:74" s="4" customFormat="1" ht="53.25" customHeight="1" x14ac:dyDescent="0.2">
      <c r="A538" s="16">
        <v>534</v>
      </c>
      <c r="B538" s="10">
        <v>534</v>
      </c>
      <c r="C538" s="9" t="s">
        <v>529</v>
      </c>
      <c r="D538" s="10" t="s">
        <v>34</v>
      </c>
      <c r="E538" s="13">
        <v>200</v>
      </c>
      <c r="F538" s="14">
        <v>1778.5</v>
      </c>
      <c r="G538" s="12">
        <f t="shared" si="8"/>
        <v>355700</v>
      </c>
      <c r="H538" s="22"/>
      <c r="I538" s="22"/>
      <c r="J538" s="10" t="s">
        <v>20</v>
      </c>
      <c r="K538"/>
      <c r="L538"/>
      <c r="M538"/>
      <c r="N538"/>
      <c r="O538"/>
      <c r="P538"/>
      <c r="Q538"/>
      <c r="R538"/>
      <c r="S538"/>
      <c r="T538"/>
      <c r="U538"/>
      <c r="V538"/>
      <c r="W538"/>
      <c r="X538"/>
      <c r="Y538"/>
      <c r="Z538"/>
      <c r="AA538"/>
      <c r="AB538"/>
      <c r="AC538"/>
      <c r="AD538"/>
      <c r="AE538"/>
      <c r="AF538"/>
      <c r="AG538"/>
      <c r="AH538"/>
      <c r="AI538"/>
      <c r="AJ538"/>
      <c r="AK538"/>
      <c r="AL538"/>
      <c r="AM538"/>
      <c r="AN538"/>
      <c r="AO538"/>
      <c r="AP538"/>
      <c r="AQ538"/>
      <c r="AR538"/>
      <c r="AS538"/>
      <c r="AT538"/>
      <c r="AU538"/>
      <c r="AV538"/>
      <c r="AW538"/>
      <c r="AX538"/>
      <c r="AY538"/>
      <c r="AZ538"/>
      <c r="BA538"/>
      <c r="BB538"/>
      <c r="BC538"/>
      <c r="BD538"/>
      <c r="BE538"/>
      <c r="BF538"/>
      <c r="BG538"/>
      <c r="BH538"/>
      <c r="BI538"/>
      <c r="BJ538"/>
      <c r="BK538"/>
      <c r="BL538"/>
      <c r="BM538"/>
      <c r="BN538"/>
      <c r="BO538"/>
      <c r="BP538"/>
      <c r="BQ538"/>
      <c r="BR538"/>
      <c r="BS538"/>
      <c r="BT538"/>
      <c r="BU538"/>
      <c r="BV538"/>
    </row>
    <row r="539" spans="1:74" s="4" customFormat="1" ht="53.25" customHeight="1" x14ac:dyDescent="0.2">
      <c r="A539" s="16">
        <v>535</v>
      </c>
      <c r="B539" s="10">
        <v>535</v>
      </c>
      <c r="C539" s="9" t="s">
        <v>530</v>
      </c>
      <c r="D539" s="10" t="s">
        <v>34</v>
      </c>
      <c r="E539" s="13">
        <v>400</v>
      </c>
      <c r="F539" s="14">
        <v>1500</v>
      </c>
      <c r="G539" s="12">
        <f t="shared" si="8"/>
        <v>600000</v>
      </c>
      <c r="H539" s="22"/>
      <c r="I539" s="22"/>
      <c r="J539" s="10" t="s">
        <v>20</v>
      </c>
      <c r="K539"/>
      <c r="L539"/>
      <c r="M539"/>
      <c r="N539"/>
      <c r="O539"/>
      <c r="P539"/>
      <c r="Q539"/>
      <c r="R539"/>
      <c r="S539"/>
      <c r="T539"/>
      <c r="U539"/>
      <c r="V539"/>
      <c r="W539"/>
      <c r="X539"/>
      <c r="Y539"/>
      <c r="Z539"/>
      <c r="AA539"/>
      <c r="AB539"/>
      <c r="AC539"/>
      <c r="AD539"/>
      <c r="AE539"/>
      <c r="AF539"/>
      <c r="AG539"/>
      <c r="AH539"/>
      <c r="AI539"/>
      <c r="AJ539"/>
      <c r="AK539"/>
      <c r="AL539"/>
      <c r="AM539"/>
      <c r="AN539"/>
      <c r="AO539"/>
      <c r="AP539"/>
      <c r="AQ539"/>
      <c r="AR539"/>
      <c r="AS539"/>
      <c r="AT539"/>
      <c r="AU539"/>
      <c r="AV539"/>
      <c r="AW539"/>
      <c r="AX539"/>
      <c r="AY539"/>
      <c r="AZ539"/>
      <c r="BA539"/>
      <c r="BB539"/>
      <c r="BC539"/>
      <c r="BD539"/>
      <c r="BE539"/>
      <c r="BF539"/>
      <c r="BG539"/>
      <c r="BH539"/>
      <c r="BI539"/>
      <c r="BJ539"/>
      <c r="BK539"/>
      <c r="BL539"/>
      <c r="BM539"/>
      <c r="BN539"/>
      <c r="BO539"/>
      <c r="BP539"/>
      <c r="BQ539"/>
      <c r="BR539"/>
      <c r="BS539"/>
      <c r="BT539"/>
      <c r="BU539"/>
      <c r="BV539"/>
    </row>
    <row r="540" spans="1:74" s="4" customFormat="1" ht="53.25" customHeight="1" x14ac:dyDescent="0.2">
      <c r="A540" s="16">
        <v>536</v>
      </c>
      <c r="B540" s="10">
        <v>536</v>
      </c>
      <c r="C540" s="9" t="s">
        <v>531</v>
      </c>
      <c r="D540" s="10" t="s">
        <v>34</v>
      </c>
      <c r="E540" s="13">
        <v>50</v>
      </c>
      <c r="F540" s="14">
        <v>3857.18</v>
      </c>
      <c r="G540" s="12">
        <f t="shared" si="8"/>
        <v>192859</v>
      </c>
      <c r="H540" s="22"/>
      <c r="I540" s="22"/>
      <c r="J540" s="10" t="s">
        <v>20</v>
      </c>
      <c r="K540"/>
      <c r="L540"/>
      <c r="M540"/>
      <c r="N540"/>
      <c r="O540"/>
      <c r="P540"/>
      <c r="Q540"/>
      <c r="R540"/>
      <c r="S540"/>
      <c r="T540"/>
      <c r="U540"/>
      <c r="V540"/>
      <c r="W540"/>
      <c r="X540"/>
      <c r="Y540"/>
      <c r="Z540"/>
      <c r="AA540"/>
      <c r="AB540"/>
      <c r="AC540"/>
      <c r="AD540"/>
      <c r="AE540"/>
      <c r="AF540"/>
      <c r="AG540"/>
      <c r="AH540"/>
      <c r="AI540"/>
      <c r="AJ540"/>
      <c r="AK540"/>
      <c r="AL540"/>
      <c r="AM540"/>
      <c r="AN540"/>
      <c r="AO540"/>
      <c r="AP540"/>
      <c r="AQ540"/>
      <c r="AR540"/>
      <c r="AS540"/>
      <c r="AT540"/>
      <c r="AU540"/>
      <c r="AV540"/>
      <c r="AW540"/>
      <c r="AX540"/>
      <c r="AY540"/>
      <c r="AZ540"/>
      <c r="BA540"/>
      <c r="BB540"/>
      <c r="BC540"/>
      <c r="BD540"/>
      <c r="BE540"/>
      <c r="BF540"/>
      <c r="BG540"/>
      <c r="BH540"/>
      <c r="BI540"/>
      <c r="BJ540"/>
      <c r="BK540"/>
      <c r="BL540"/>
      <c r="BM540"/>
      <c r="BN540"/>
      <c r="BO540"/>
      <c r="BP540"/>
      <c r="BQ540"/>
      <c r="BR540"/>
      <c r="BS540"/>
      <c r="BT540"/>
      <c r="BU540"/>
      <c r="BV540"/>
    </row>
    <row r="541" spans="1:74" s="4" customFormat="1" ht="53.25" customHeight="1" x14ac:dyDescent="0.2">
      <c r="A541" s="16">
        <v>537</v>
      </c>
      <c r="B541" s="10">
        <v>537</v>
      </c>
      <c r="C541" s="9" t="s">
        <v>532</v>
      </c>
      <c r="D541" s="10" t="s">
        <v>34</v>
      </c>
      <c r="E541" s="13">
        <v>50</v>
      </c>
      <c r="F541" s="14">
        <v>4339.92</v>
      </c>
      <c r="G541" s="12">
        <f t="shared" si="8"/>
        <v>216996</v>
      </c>
      <c r="H541" s="22"/>
      <c r="I541" s="22"/>
      <c r="J541" s="10" t="s">
        <v>20</v>
      </c>
      <c r="K541"/>
      <c r="L541"/>
      <c r="M541"/>
      <c r="N541"/>
      <c r="O541"/>
      <c r="P541"/>
      <c r="Q541"/>
      <c r="R541"/>
      <c r="S541"/>
      <c r="T541"/>
      <c r="U541"/>
      <c r="V541"/>
      <c r="W541"/>
      <c r="X541"/>
      <c r="Y541"/>
      <c r="Z541"/>
      <c r="AA541"/>
      <c r="AB541"/>
      <c r="AC541"/>
      <c r="AD541"/>
      <c r="AE541"/>
      <c r="AF541"/>
      <c r="AG541"/>
      <c r="AH541"/>
      <c r="AI541"/>
      <c r="AJ541"/>
      <c r="AK541"/>
      <c r="AL541"/>
      <c r="AM541"/>
      <c r="AN541"/>
      <c r="AO541"/>
      <c r="AP541"/>
      <c r="AQ541"/>
      <c r="AR541"/>
      <c r="AS541"/>
      <c r="AT541"/>
      <c r="AU541"/>
      <c r="AV541"/>
      <c r="AW541"/>
      <c r="AX541"/>
      <c r="AY541"/>
      <c r="AZ541"/>
      <c r="BA541"/>
      <c r="BB541"/>
      <c r="BC541"/>
      <c r="BD541"/>
      <c r="BE541"/>
      <c r="BF541"/>
      <c r="BG541"/>
      <c r="BH541"/>
      <c r="BI541"/>
      <c r="BJ541"/>
      <c r="BK541"/>
      <c r="BL541"/>
      <c r="BM541"/>
      <c r="BN541"/>
      <c r="BO541"/>
      <c r="BP541"/>
      <c r="BQ541"/>
      <c r="BR541"/>
      <c r="BS541"/>
      <c r="BT541"/>
      <c r="BU541"/>
      <c r="BV541"/>
    </row>
    <row r="542" spans="1:74" s="4" customFormat="1" ht="53.25" customHeight="1" x14ac:dyDescent="0.2">
      <c r="A542" s="16">
        <v>538</v>
      </c>
      <c r="B542" s="10">
        <v>538</v>
      </c>
      <c r="C542" s="9" t="s">
        <v>530</v>
      </c>
      <c r="D542" s="10" t="s">
        <v>34</v>
      </c>
      <c r="E542" s="13">
        <v>50</v>
      </c>
      <c r="F542" s="14">
        <v>1500</v>
      </c>
      <c r="G542" s="12">
        <f t="shared" si="8"/>
        <v>75000</v>
      </c>
      <c r="H542" s="22"/>
      <c r="I542" s="22"/>
      <c r="J542" s="10" t="s">
        <v>20</v>
      </c>
      <c r="K542"/>
      <c r="L542"/>
      <c r="M542"/>
      <c r="N542"/>
      <c r="O542"/>
      <c r="P542"/>
      <c r="Q542"/>
      <c r="R542"/>
      <c r="S542"/>
      <c r="T542"/>
      <c r="U542"/>
      <c r="V542"/>
      <c r="W542"/>
      <c r="X542"/>
      <c r="Y542"/>
      <c r="Z542"/>
      <c r="AA542"/>
      <c r="AB542"/>
      <c r="AC542"/>
      <c r="AD542"/>
      <c r="AE542"/>
      <c r="AF542"/>
      <c r="AG542"/>
      <c r="AH542"/>
      <c r="AI542"/>
      <c r="AJ542"/>
      <c r="AK542"/>
      <c r="AL542"/>
      <c r="AM542"/>
      <c r="AN542"/>
      <c r="AO542"/>
      <c r="AP542"/>
      <c r="AQ542"/>
      <c r="AR542"/>
      <c r="AS542"/>
      <c r="AT542"/>
      <c r="AU542"/>
      <c r="AV542"/>
      <c r="AW542"/>
      <c r="AX542"/>
      <c r="AY542"/>
      <c r="AZ542"/>
      <c r="BA542"/>
      <c r="BB542"/>
      <c r="BC542"/>
      <c r="BD542"/>
      <c r="BE542"/>
      <c r="BF542"/>
      <c r="BG542"/>
      <c r="BH542"/>
      <c r="BI542"/>
      <c r="BJ542"/>
      <c r="BK542"/>
      <c r="BL542"/>
      <c r="BM542"/>
      <c r="BN542"/>
      <c r="BO542"/>
      <c r="BP542"/>
      <c r="BQ542"/>
      <c r="BR542"/>
      <c r="BS542"/>
      <c r="BT542"/>
      <c r="BU542"/>
      <c r="BV542"/>
    </row>
    <row r="543" spans="1:74" s="4" customFormat="1" ht="53.25" customHeight="1" x14ac:dyDescent="0.2">
      <c r="A543" s="16">
        <v>539</v>
      </c>
      <c r="B543" s="10">
        <v>539</v>
      </c>
      <c r="C543" s="9" t="s">
        <v>533</v>
      </c>
      <c r="D543" s="10" t="s">
        <v>34</v>
      </c>
      <c r="E543" s="13">
        <v>30</v>
      </c>
      <c r="F543" s="14">
        <v>6783.9</v>
      </c>
      <c r="G543" s="12">
        <f t="shared" si="8"/>
        <v>203517</v>
      </c>
      <c r="H543" s="22"/>
      <c r="I543" s="22"/>
      <c r="J543" s="10" t="s">
        <v>20</v>
      </c>
      <c r="K543"/>
      <c r="L543"/>
      <c r="M543"/>
      <c r="N543"/>
      <c r="O543"/>
      <c r="P543"/>
      <c r="Q543"/>
      <c r="R543"/>
      <c r="S543"/>
      <c r="T543"/>
      <c r="U543"/>
      <c r="V543"/>
      <c r="W543"/>
      <c r="X543"/>
      <c r="Y543"/>
      <c r="Z543"/>
      <c r="AA543"/>
      <c r="AB543"/>
      <c r="AC543"/>
      <c r="AD543"/>
      <c r="AE543"/>
      <c r="AF543"/>
      <c r="AG543"/>
      <c r="AH543"/>
      <c r="AI543"/>
      <c r="AJ543"/>
      <c r="AK543"/>
      <c r="AL543"/>
      <c r="AM543"/>
      <c r="AN543"/>
      <c r="AO543"/>
      <c r="AP543"/>
      <c r="AQ543"/>
      <c r="AR543"/>
      <c r="AS543"/>
      <c r="AT543"/>
      <c r="AU543"/>
      <c r="AV543"/>
      <c r="AW543"/>
      <c r="AX543"/>
      <c r="AY543"/>
      <c r="AZ543"/>
      <c r="BA543"/>
      <c r="BB543"/>
      <c r="BC543"/>
      <c r="BD543"/>
      <c r="BE543"/>
      <c r="BF543"/>
      <c r="BG543"/>
      <c r="BH543"/>
      <c r="BI543"/>
      <c r="BJ543"/>
      <c r="BK543"/>
      <c r="BL543"/>
      <c r="BM543"/>
      <c r="BN543"/>
      <c r="BO543"/>
      <c r="BP543"/>
      <c r="BQ543"/>
      <c r="BR543"/>
      <c r="BS543"/>
      <c r="BT543"/>
      <c r="BU543"/>
      <c r="BV543"/>
    </row>
    <row r="544" spans="1:74" s="4" customFormat="1" ht="53.25" customHeight="1" x14ac:dyDescent="0.2">
      <c r="A544" s="16">
        <v>540</v>
      </c>
      <c r="B544" s="10">
        <v>540</v>
      </c>
      <c r="C544" s="9" t="s">
        <v>520</v>
      </c>
      <c r="D544" s="10" t="s">
        <v>66</v>
      </c>
      <c r="E544" s="13">
        <v>700</v>
      </c>
      <c r="F544" s="14">
        <v>8745.43</v>
      </c>
      <c r="G544" s="12">
        <f t="shared" si="8"/>
        <v>6121801</v>
      </c>
      <c r="H544" s="22"/>
      <c r="I544" s="22"/>
      <c r="J544" s="10" t="s">
        <v>20</v>
      </c>
      <c r="K544"/>
      <c r="L544"/>
      <c r="M544"/>
      <c r="N544"/>
      <c r="O544"/>
      <c r="P544"/>
      <c r="Q544"/>
      <c r="R544"/>
      <c r="S544"/>
      <c r="T544"/>
      <c r="U544"/>
      <c r="V544"/>
      <c r="W544"/>
      <c r="X544"/>
      <c r="Y544"/>
      <c r="Z544"/>
      <c r="AA544"/>
      <c r="AB544"/>
      <c r="AC544"/>
      <c r="AD544"/>
      <c r="AE544"/>
      <c r="AF544"/>
      <c r="AG544"/>
      <c r="AH544"/>
      <c r="AI544"/>
      <c r="AJ544"/>
      <c r="AK544"/>
      <c r="AL544"/>
      <c r="AM544"/>
      <c r="AN544"/>
      <c r="AO544"/>
      <c r="AP544"/>
      <c r="AQ544"/>
      <c r="AR544"/>
      <c r="AS544"/>
      <c r="AT544"/>
      <c r="AU544"/>
      <c r="AV544"/>
      <c r="AW544"/>
      <c r="AX544"/>
      <c r="AY544"/>
      <c r="AZ544"/>
      <c r="BA544"/>
      <c r="BB544"/>
      <c r="BC544"/>
      <c r="BD544"/>
      <c r="BE544"/>
      <c r="BF544"/>
      <c r="BG544"/>
      <c r="BH544"/>
      <c r="BI544"/>
      <c r="BJ544"/>
      <c r="BK544"/>
      <c r="BL544"/>
      <c r="BM544"/>
      <c r="BN544"/>
      <c r="BO544"/>
      <c r="BP544"/>
      <c r="BQ544"/>
      <c r="BR544"/>
      <c r="BS544"/>
      <c r="BT544"/>
      <c r="BU544"/>
      <c r="BV544"/>
    </row>
    <row r="545" spans="1:74" s="4" customFormat="1" ht="53.25" customHeight="1" x14ac:dyDescent="0.2">
      <c r="A545" s="16">
        <v>541</v>
      </c>
      <c r="B545" s="10">
        <v>541</v>
      </c>
      <c r="C545" s="9" t="s">
        <v>534</v>
      </c>
      <c r="D545" s="10" t="s">
        <v>34</v>
      </c>
      <c r="E545" s="13">
        <v>40</v>
      </c>
      <c r="F545" s="14">
        <v>3274.51</v>
      </c>
      <c r="G545" s="12">
        <f t="shared" si="8"/>
        <v>130980.40000000001</v>
      </c>
      <c r="H545" s="22"/>
      <c r="I545" s="22"/>
      <c r="J545" s="10" t="s">
        <v>20</v>
      </c>
      <c r="K545"/>
      <c r="L545"/>
      <c r="M545"/>
      <c r="N545"/>
      <c r="O545"/>
      <c r="P545"/>
      <c r="Q545"/>
      <c r="R545"/>
      <c r="S545"/>
      <c r="T545"/>
      <c r="U545"/>
      <c r="V545"/>
      <c r="W545"/>
      <c r="X545"/>
      <c r="Y545"/>
      <c r="Z545"/>
      <c r="AA545"/>
      <c r="AB545"/>
      <c r="AC545"/>
      <c r="AD545"/>
      <c r="AE545"/>
      <c r="AF545"/>
      <c r="AG545"/>
      <c r="AH545"/>
      <c r="AI545"/>
      <c r="AJ545"/>
      <c r="AK545"/>
      <c r="AL545"/>
      <c r="AM545"/>
      <c r="AN545"/>
      <c r="AO545"/>
      <c r="AP545"/>
      <c r="AQ545"/>
      <c r="AR545"/>
      <c r="AS545"/>
      <c r="AT545"/>
      <c r="AU545"/>
      <c r="AV545"/>
      <c r="AW545"/>
      <c r="AX545"/>
      <c r="AY545"/>
      <c r="AZ545"/>
      <c r="BA545"/>
      <c r="BB545"/>
      <c r="BC545"/>
      <c r="BD545"/>
      <c r="BE545"/>
      <c r="BF545"/>
      <c r="BG545"/>
      <c r="BH545"/>
      <c r="BI545"/>
      <c r="BJ545"/>
      <c r="BK545"/>
      <c r="BL545"/>
      <c r="BM545"/>
      <c r="BN545"/>
      <c r="BO545"/>
      <c r="BP545"/>
      <c r="BQ545"/>
      <c r="BR545"/>
      <c r="BS545"/>
      <c r="BT545"/>
      <c r="BU545"/>
      <c r="BV545"/>
    </row>
    <row r="546" spans="1:74" s="4" customFormat="1" ht="53.25" customHeight="1" x14ac:dyDescent="0.2">
      <c r="A546" s="16">
        <v>542</v>
      </c>
      <c r="B546" s="10">
        <v>542</v>
      </c>
      <c r="C546" s="9" t="s">
        <v>535</v>
      </c>
      <c r="D546" s="10" t="s">
        <v>34</v>
      </c>
      <c r="E546" s="13">
        <v>10</v>
      </c>
      <c r="F546" s="14">
        <v>1937.2</v>
      </c>
      <c r="G546" s="12">
        <f t="shared" si="8"/>
        <v>19372</v>
      </c>
      <c r="H546" s="22"/>
      <c r="I546" s="22"/>
      <c r="J546" s="10" t="s">
        <v>20</v>
      </c>
      <c r="K546"/>
      <c r="L546"/>
      <c r="M546"/>
      <c r="N546"/>
      <c r="O546"/>
      <c r="P546"/>
      <c r="Q546"/>
      <c r="R546"/>
      <c r="S546"/>
      <c r="T546"/>
      <c r="U546"/>
      <c r="V546"/>
      <c r="W546"/>
      <c r="X546"/>
      <c r="Y546"/>
      <c r="Z546"/>
      <c r="AA546"/>
      <c r="AB546"/>
      <c r="AC546"/>
      <c r="AD546"/>
      <c r="AE546"/>
      <c r="AF546"/>
      <c r="AG546"/>
      <c r="AH546"/>
      <c r="AI546"/>
      <c r="AJ546"/>
      <c r="AK546"/>
      <c r="AL546"/>
      <c r="AM546"/>
      <c r="AN546"/>
      <c r="AO546"/>
      <c r="AP546"/>
      <c r="AQ546"/>
      <c r="AR546"/>
      <c r="AS546"/>
      <c r="AT546"/>
      <c r="AU546"/>
      <c r="AV546"/>
      <c r="AW546"/>
      <c r="AX546"/>
      <c r="AY546"/>
      <c r="AZ546"/>
      <c r="BA546"/>
      <c r="BB546"/>
      <c r="BC546"/>
      <c r="BD546"/>
      <c r="BE546"/>
      <c r="BF546"/>
      <c r="BG546"/>
      <c r="BH546"/>
      <c r="BI546"/>
      <c r="BJ546"/>
      <c r="BK546"/>
      <c r="BL546"/>
      <c r="BM546"/>
      <c r="BN546"/>
      <c r="BO546"/>
      <c r="BP546"/>
      <c r="BQ546"/>
      <c r="BR546"/>
      <c r="BS546"/>
      <c r="BT546"/>
      <c r="BU546"/>
      <c r="BV546"/>
    </row>
    <row r="547" spans="1:74" s="4" customFormat="1" ht="53.25" customHeight="1" x14ac:dyDescent="0.2">
      <c r="A547" s="16">
        <v>543</v>
      </c>
      <c r="B547" s="10">
        <v>543</v>
      </c>
      <c r="C547" s="9" t="s">
        <v>536</v>
      </c>
      <c r="D547" s="10" t="s">
        <v>182</v>
      </c>
      <c r="E547" s="13">
        <v>2</v>
      </c>
      <c r="F547" s="14">
        <v>3796.1</v>
      </c>
      <c r="G547" s="12">
        <f t="shared" si="8"/>
        <v>7592.2</v>
      </c>
      <c r="H547" s="22"/>
      <c r="I547" s="22"/>
      <c r="J547" s="10" t="s">
        <v>20</v>
      </c>
      <c r="K547"/>
      <c r="L547"/>
      <c r="M547"/>
      <c r="N547"/>
      <c r="O547"/>
      <c r="P547"/>
      <c r="Q547"/>
      <c r="R547"/>
      <c r="S547"/>
      <c r="T547"/>
      <c r="U547"/>
      <c r="V547"/>
      <c r="W547"/>
      <c r="X547"/>
      <c r="Y547"/>
      <c r="Z547"/>
      <c r="AA547"/>
      <c r="AB547"/>
      <c r="AC547"/>
      <c r="AD547"/>
      <c r="AE547"/>
      <c r="AF547"/>
      <c r="AG547"/>
      <c r="AH547"/>
      <c r="AI547"/>
      <c r="AJ547"/>
      <c r="AK547"/>
      <c r="AL547"/>
      <c r="AM547"/>
      <c r="AN547"/>
      <c r="AO547"/>
      <c r="AP547"/>
      <c r="AQ547"/>
      <c r="AR547"/>
      <c r="AS547"/>
      <c r="AT547"/>
      <c r="AU547"/>
      <c r="AV547"/>
      <c r="AW547"/>
      <c r="AX547"/>
      <c r="AY547"/>
      <c r="AZ547"/>
      <c r="BA547"/>
      <c r="BB547"/>
      <c r="BC547"/>
      <c r="BD547"/>
      <c r="BE547"/>
      <c r="BF547"/>
      <c r="BG547"/>
      <c r="BH547"/>
      <c r="BI547"/>
      <c r="BJ547"/>
      <c r="BK547"/>
      <c r="BL547"/>
      <c r="BM547"/>
      <c r="BN547"/>
      <c r="BO547"/>
      <c r="BP547"/>
      <c r="BQ547"/>
      <c r="BR547"/>
      <c r="BS547"/>
      <c r="BT547"/>
      <c r="BU547"/>
      <c r="BV547"/>
    </row>
    <row r="548" spans="1:74" s="4" customFormat="1" ht="53.25" customHeight="1" x14ac:dyDescent="0.2">
      <c r="A548" s="16">
        <v>544</v>
      </c>
      <c r="B548" s="10">
        <v>544</v>
      </c>
      <c r="C548" s="9" t="s">
        <v>537</v>
      </c>
      <c r="D548" s="10" t="s">
        <v>13</v>
      </c>
      <c r="E548" s="13">
        <v>31</v>
      </c>
      <c r="F548" s="14">
        <v>6001.79</v>
      </c>
      <c r="G548" s="12">
        <f t="shared" si="8"/>
        <v>186055.49</v>
      </c>
      <c r="H548" s="22"/>
      <c r="I548" s="22"/>
      <c r="J548" s="10" t="s">
        <v>20</v>
      </c>
      <c r="K548"/>
      <c r="L548"/>
      <c r="M548"/>
      <c r="N548"/>
      <c r="O548"/>
      <c r="P548"/>
      <c r="Q548"/>
      <c r="R548"/>
      <c r="S548"/>
      <c r="T548"/>
      <c r="U548"/>
      <c r="V548"/>
      <c r="W548"/>
      <c r="X548"/>
      <c r="Y548"/>
      <c r="Z548"/>
      <c r="AA548"/>
      <c r="AB548"/>
      <c r="AC548"/>
      <c r="AD548"/>
      <c r="AE548"/>
      <c r="AF548"/>
      <c r="AG548"/>
      <c r="AH548"/>
      <c r="AI548"/>
      <c r="AJ548"/>
      <c r="AK548"/>
      <c r="AL548"/>
      <c r="AM548"/>
      <c r="AN548"/>
      <c r="AO548"/>
      <c r="AP548"/>
      <c r="AQ548"/>
      <c r="AR548"/>
      <c r="AS548"/>
      <c r="AT548"/>
      <c r="AU548"/>
      <c r="AV548"/>
      <c r="AW548"/>
      <c r="AX548"/>
      <c r="AY548"/>
      <c r="AZ548"/>
      <c r="BA548"/>
      <c r="BB548"/>
      <c r="BC548"/>
      <c r="BD548"/>
      <c r="BE548"/>
      <c r="BF548"/>
      <c r="BG548"/>
      <c r="BH548"/>
      <c r="BI548"/>
      <c r="BJ548"/>
      <c r="BK548"/>
      <c r="BL548"/>
      <c r="BM548"/>
      <c r="BN548"/>
      <c r="BO548"/>
      <c r="BP548"/>
      <c r="BQ548"/>
      <c r="BR548"/>
      <c r="BS548"/>
      <c r="BT548"/>
      <c r="BU548"/>
      <c r="BV548"/>
    </row>
    <row r="549" spans="1:74" s="4" customFormat="1" ht="53.25" customHeight="1" x14ac:dyDescent="0.2">
      <c r="A549" s="16">
        <v>545</v>
      </c>
      <c r="B549" s="10">
        <v>545</v>
      </c>
      <c r="C549" s="9" t="s">
        <v>538</v>
      </c>
      <c r="D549" s="10" t="s">
        <v>519</v>
      </c>
      <c r="E549" s="13">
        <v>10</v>
      </c>
      <c r="F549" s="14">
        <v>150578.79999999999</v>
      </c>
      <c r="G549" s="12">
        <f t="shared" si="8"/>
        <v>1505788</v>
      </c>
      <c r="H549" s="22"/>
      <c r="I549" s="22"/>
      <c r="J549" s="10" t="s">
        <v>20</v>
      </c>
      <c r="K549"/>
      <c r="L549"/>
      <c r="M549"/>
      <c r="N549"/>
      <c r="O549"/>
      <c r="P549"/>
      <c r="Q549"/>
      <c r="R549"/>
      <c r="S549"/>
      <c r="T549"/>
      <c r="U549"/>
      <c r="V549"/>
      <c r="W549"/>
      <c r="X549"/>
      <c r="Y549"/>
      <c r="Z549"/>
      <c r="AA549"/>
      <c r="AB549"/>
      <c r="AC549"/>
      <c r="AD549"/>
      <c r="AE549"/>
      <c r="AF549"/>
      <c r="AG549"/>
      <c r="AH549"/>
      <c r="AI549"/>
      <c r="AJ549"/>
      <c r="AK549"/>
      <c r="AL549"/>
      <c r="AM549"/>
      <c r="AN549"/>
      <c r="AO549"/>
      <c r="AP549"/>
      <c r="AQ549"/>
      <c r="AR549"/>
      <c r="AS549"/>
      <c r="AT549"/>
      <c r="AU549"/>
      <c r="AV549"/>
      <c r="AW549"/>
      <c r="AX549"/>
      <c r="AY549"/>
      <c r="AZ549"/>
      <c r="BA549"/>
      <c r="BB549"/>
      <c r="BC549"/>
      <c r="BD549"/>
      <c r="BE549"/>
      <c r="BF549"/>
      <c r="BG549"/>
      <c r="BH549"/>
      <c r="BI549"/>
      <c r="BJ549"/>
      <c r="BK549"/>
      <c r="BL549"/>
      <c r="BM549"/>
      <c r="BN549"/>
      <c r="BO549"/>
      <c r="BP549"/>
      <c r="BQ549"/>
      <c r="BR549"/>
      <c r="BS549"/>
      <c r="BT549"/>
      <c r="BU549"/>
      <c r="BV549"/>
    </row>
    <row r="550" spans="1:74" s="4" customFormat="1" ht="53.25" customHeight="1" x14ac:dyDescent="0.2">
      <c r="A550" s="16">
        <v>546</v>
      </c>
      <c r="B550" s="10">
        <v>546</v>
      </c>
      <c r="C550" s="9" t="s">
        <v>539</v>
      </c>
      <c r="D550" s="10" t="s">
        <v>34</v>
      </c>
      <c r="E550" s="13">
        <v>30</v>
      </c>
      <c r="F550" s="14">
        <v>5392.63</v>
      </c>
      <c r="G550" s="12">
        <f t="shared" si="8"/>
        <v>161778.9</v>
      </c>
      <c r="H550" s="22"/>
      <c r="I550" s="22"/>
      <c r="J550" s="10" t="s">
        <v>20</v>
      </c>
      <c r="K550"/>
      <c r="L550"/>
      <c r="M550"/>
      <c r="N550"/>
      <c r="O550"/>
      <c r="P550"/>
      <c r="Q550"/>
      <c r="R550"/>
      <c r="S550"/>
      <c r="T550"/>
      <c r="U550"/>
      <c r="V550"/>
      <c r="W550"/>
      <c r="X550"/>
      <c r="Y550"/>
      <c r="Z550"/>
      <c r="AA550"/>
      <c r="AB550"/>
      <c r="AC550"/>
      <c r="AD550"/>
      <c r="AE550"/>
      <c r="AF550"/>
      <c r="AG550"/>
      <c r="AH550"/>
      <c r="AI550"/>
      <c r="AJ550"/>
      <c r="AK550"/>
      <c r="AL550"/>
      <c r="AM550"/>
      <c r="AN550"/>
      <c r="AO550"/>
      <c r="AP550"/>
      <c r="AQ550"/>
      <c r="AR550"/>
      <c r="AS550"/>
      <c r="AT550"/>
      <c r="AU550"/>
      <c r="AV550"/>
      <c r="AW550"/>
      <c r="AX550"/>
      <c r="AY550"/>
      <c r="AZ550"/>
      <c r="BA550"/>
      <c r="BB550"/>
      <c r="BC550"/>
      <c r="BD550"/>
      <c r="BE550"/>
      <c r="BF550"/>
      <c r="BG550"/>
      <c r="BH550"/>
      <c r="BI550"/>
      <c r="BJ550"/>
      <c r="BK550"/>
      <c r="BL550"/>
      <c r="BM550"/>
      <c r="BN550"/>
      <c r="BO550"/>
      <c r="BP550"/>
      <c r="BQ550"/>
      <c r="BR550"/>
      <c r="BS550"/>
      <c r="BT550"/>
      <c r="BU550"/>
      <c r="BV550"/>
    </row>
    <row r="551" spans="1:74" s="4" customFormat="1" ht="53.25" customHeight="1" x14ac:dyDescent="0.2">
      <c r="A551" s="16">
        <v>547</v>
      </c>
      <c r="B551" s="10">
        <v>547</v>
      </c>
      <c r="C551" s="9" t="s">
        <v>540</v>
      </c>
      <c r="D551" s="10" t="s">
        <v>26</v>
      </c>
      <c r="E551" s="13">
        <v>4</v>
      </c>
      <c r="F551" s="14">
        <v>48978.720000000001</v>
      </c>
      <c r="G551" s="12">
        <f t="shared" si="8"/>
        <v>195914.88</v>
      </c>
      <c r="H551" s="22"/>
      <c r="I551" s="22"/>
      <c r="J551" s="10" t="s">
        <v>20</v>
      </c>
      <c r="K551"/>
      <c r="L551"/>
      <c r="M551"/>
      <c r="N551"/>
      <c r="O551"/>
      <c r="P551"/>
      <c r="Q551"/>
      <c r="R551"/>
      <c r="S551"/>
      <c r="T551"/>
      <c r="U551"/>
      <c r="V551"/>
      <c r="W551"/>
      <c r="X551"/>
      <c r="Y551"/>
      <c r="Z551"/>
      <c r="AA551"/>
      <c r="AB551"/>
      <c r="AC551"/>
      <c r="AD551"/>
      <c r="AE551"/>
      <c r="AF551"/>
      <c r="AG551"/>
      <c r="AH551"/>
      <c r="AI551"/>
      <c r="AJ551"/>
      <c r="AK551"/>
      <c r="AL551"/>
      <c r="AM551"/>
      <c r="AN551"/>
      <c r="AO551"/>
      <c r="AP551"/>
      <c r="AQ551"/>
      <c r="AR551"/>
      <c r="AS551"/>
      <c r="AT551"/>
      <c r="AU551"/>
      <c r="AV551"/>
      <c r="AW551"/>
      <c r="AX551"/>
      <c r="AY551"/>
      <c r="AZ551"/>
      <c r="BA551"/>
      <c r="BB551"/>
      <c r="BC551"/>
      <c r="BD551"/>
      <c r="BE551"/>
      <c r="BF551"/>
      <c r="BG551"/>
      <c r="BH551"/>
      <c r="BI551"/>
      <c r="BJ551"/>
      <c r="BK551"/>
      <c r="BL551"/>
      <c r="BM551"/>
      <c r="BN551"/>
      <c r="BO551"/>
      <c r="BP551"/>
      <c r="BQ551"/>
      <c r="BR551"/>
      <c r="BS551"/>
      <c r="BT551"/>
      <c r="BU551"/>
      <c r="BV551"/>
    </row>
    <row r="552" spans="1:74" s="4" customFormat="1" ht="53.25" customHeight="1" x14ac:dyDescent="0.2">
      <c r="A552" s="16">
        <v>548</v>
      </c>
      <c r="B552" s="10">
        <v>548</v>
      </c>
      <c r="C552" s="9" t="s">
        <v>541</v>
      </c>
      <c r="D552" s="10" t="s">
        <v>349</v>
      </c>
      <c r="E552" s="13">
        <v>10</v>
      </c>
      <c r="F552" s="14">
        <v>11200</v>
      </c>
      <c r="G552" s="12">
        <f t="shared" si="8"/>
        <v>112000</v>
      </c>
      <c r="H552" s="22"/>
      <c r="I552" s="22"/>
      <c r="J552" s="10" t="s">
        <v>20</v>
      </c>
      <c r="K552"/>
      <c r="L552"/>
      <c r="M552"/>
      <c r="N552"/>
      <c r="O552"/>
      <c r="P552"/>
      <c r="Q552"/>
      <c r="R552"/>
      <c r="S552"/>
      <c r="T552"/>
      <c r="U552"/>
      <c r="V552"/>
      <c r="W552"/>
      <c r="X552"/>
      <c r="Y552"/>
      <c r="Z552"/>
      <c r="AA552"/>
      <c r="AB552"/>
      <c r="AC552"/>
      <c r="AD552"/>
      <c r="AE552"/>
      <c r="AF552"/>
      <c r="AG552"/>
      <c r="AH552"/>
      <c r="AI552"/>
      <c r="AJ552"/>
      <c r="AK552"/>
      <c r="AL552"/>
      <c r="AM552"/>
      <c r="AN552"/>
      <c r="AO552"/>
      <c r="AP552"/>
      <c r="AQ552"/>
      <c r="AR552"/>
      <c r="AS552"/>
      <c r="AT552"/>
      <c r="AU552"/>
      <c r="AV552"/>
      <c r="AW552"/>
      <c r="AX552"/>
      <c r="AY552"/>
      <c r="AZ552"/>
      <c r="BA552"/>
      <c r="BB552"/>
      <c r="BC552"/>
      <c r="BD552"/>
      <c r="BE552"/>
      <c r="BF552"/>
      <c r="BG552"/>
      <c r="BH552"/>
      <c r="BI552"/>
      <c r="BJ552"/>
      <c r="BK552"/>
      <c r="BL552"/>
      <c r="BM552"/>
      <c r="BN552"/>
      <c r="BO552"/>
      <c r="BP552"/>
      <c r="BQ552"/>
      <c r="BR552"/>
      <c r="BS552"/>
      <c r="BT552"/>
      <c r="BU552"/>
      <c r="BV552"/>
    </row>
    <row r="553" spans="1:74" s="4" customFormat="1" ht="53.25" customHeight="1" x14ac:dyDescent="0.2">
      <c r="A553" s="16">
        <v>549</v>
      </c>
      <c r="B553" s="10">
        <v>549</v>
      </c>
      <c r="C553" s="9" t="s">
        <v>517</v>
      </c>
      <c r="D553" s="10" t="s">
        <v>191</v>
      </c>
      <c r="E553" s="13">
        <v>69785585.120000005</v>
      </c>
      <c r="F553" s="14">
        <v>1</v>
      </c>
      <c r="G553" s="12">
        <f t="shared" si="8"/>
        <v>69785585.120000005</v>
      </c>
      <c r="H553" s="22"/>
      <c r="I553" s="22"/>
      <c r="J553" s="10" t="s">
        <v>20</v>
      </c>
      <c r="K553"/>
      <c r="L553"/>
      <c r="M553"/>
      <c r="N553"/>
      <c r="O553"/>
      <c r="P553"/>
      <c r="Q553"/>
      <c r="R553"/>
      <c r="S553"/>
      <c r="T553"/>
      <c r="U553"/>
      <c r="V553"/>
      <c r="W553"/>
      <c r="X553"/>
      <c r="Y553"/>
      <c r="Z553"/>
      <c r="AA553"/>
      <c r="AB553"/>
      <c r="AC553"/>
      <c r="AD553"/>
      <c r="AE553"/>
      <c r="AF553"/>
      <c r="AG553"/>
      <c r="AH553"/>
      <c r="AI553"/>
      <c r="AJ553"/>
      <c r="AK553"/>
      <c r="AL553"/>
      <c r="AM553"/>
      <c r="AN553"/>
      <c r="AO553"/>
      <c r="AP553"/>
      <c r="AQ553"/>
      <c r="AR553"/>
      <c r="AS553"/>
      <c r="AT553"/>
      <c r="AU553"/>
      <c r="AV553"/>
      <c r="AW553"/>
      <c r="AX553"/>
      <c r="AY553"/>
      <c r="AZ553"/>
      <c r="BA553"/>
      <c r="BB553"/>
      <c r="BC553"/>
      <c r="BD553"/>
      <c r="BE553"/>
      <c r="BF553"/>
      <c r="BG553"/>
      <c r="BH553"/>
      <c r="BI553"/>
      <c r="BJ553"/>
      <c r="BK553"/>
      <c r="BL553"/>
      <c r="BM553"/>
      <c r="BN553"/>
      <c r="BO553"/>
      <c r="BP553"/>
      <c r="BQ553"/>
      <c r="BR553"/>
      <c r="BS553"/>
      <c r="BT553"/>
      <c r="BU553"/>
      <c r="BV553"/>
    </row>
    <row r="554" spans="1:74" s="4" customFormat="1" ht="53.25" customHeight="1" x14ac:dyDescent="0.2">
      <c r="A554" s="16">
        <v>550</v>
      </c>
      <c r="B554" s="10">
        <v>550</v>
      </c>
      <c r="C554" s="9" t="s">
        <v>542</v>
      </c>
      <c r="D554" s="10" t="s">
        <v>24</v>
      </c>
      <c r="E554" s="13">
        <v>10</v>
      </c>
      <c r="F554" s="14">
        <v>2398.7800000000002</v>
      </c>
      <c r="G554" s="12">
        <f t="shared" si="8"/>
        <v>23987.800000000003</v>
      </c>
      <c r="H554" s="22"/>
      <c r="I554" s="22"/>
      <c r="J554" s="10" t="s">
        <v>20</v>
      </c>
      <c r="K554"/>
      <c r="L554"/>
      <c r="M554"/>
      <c r="N554"/>
      <c r="O554"/>
      <c r="P554"/>
      <c r="Q554"/>
      <c r="R554"/>
      <c r="S554"/>
      <c r="T554"/>
      <c r="U554"/>
      <c r="V554"/>
      <c r="W554"/>
      <c r="X554"/>
      <c r="Y554"/>
      <c r="Z554"/>
      <c r="AA554"/>
      <c r="AB554"/>
      <c r="AC554"/>
      <c r="AD554"/>
      <c r="AE554"/>
      <c r="AF554"/>
      <c r="AG554"/>
      <c r="AH554"/>
      <c r="AI554"/>
      <c r="AJ554"/>
      <c r="AK554"/>
      <c r="AL554"/>
      <c r="AM554"/>
      <c r="AN554"/>
      <c r="AO554"/>
      <c r="AP554"/>
      <c r="AQ554"/>
      <c r="AR554"/>
      <c r="AS554"/>
      <c r="AT554"/>
      <c r="AU554"/>
      <c r="AV554"/>
      <c r="AW554"/>
      <c r="AX554"/>
      <c r="AY554"/>
      <c r="AZ554"/>
      <c r="BA554"/>
      <c r="BB554"/>
      <c r="BC554"/>
      <c r="BD554"/>
      <c r="BE554"/>
      <c r="BF554"/>
      <c r="BG554"/>
      <c r="BH554"/>
      <c r="BI554"/>
      <c r="BJ554"/>
      <c r="BK554"/>
      <c r="BL554"/>
      <c r="BM554"/>
      <c r="BN554"/>
      <c r="BO554"/>
      <c r="BP554"/>
      <c r="BQ554"/>
      <c r="BR554"/>
      <c r="BS554"/>
      <c r="BT554"/>
      <c r="BU554"/>
      <c r="BV554"/>
    </row>
    <row r="555" spans="1:74" s="4" customFormat="1" ht="53.25" customHeight="1" x14ac:dyDescent="0.2">
      <c r="A555" s="16">
        <v>551</v>
      </c>
      <c r="B555" s="10">
        <v>551</v>
      </c>
      <c r="C555" s="9" t="s">
        <v>542</v>
      </c>
      <c r="D555" s="10" t="s">
        <v>168</v>
      </c>
      <c r="E555" s="13">
        <v>20</v>
      </c>
      <c r="F555" s="14">
        <v>2398.7800000000002</v>
      </c>
      <c r="G555" s="12">
        <f t="shared" si="8"/>
        <v>47975.600000000006</v>
      </c>
      <c r="H555" s="22"/>
      <c r="I555" s="22"/>
      <c r="J555" s="10" t="s">
        <v>20</v>
      </c>
      <c r="K555"/>
      <c r="L555"/>
      <c r="M555"/>
      <c r="N555"/>
      <c r="O555"/>
      <c r="P555"/>
      <c r="Q555"/>
      <c r="R555"/>
      <c r="S555"/>
      <c r="T555"/>
      <c r="U555"/>
      <c r="V555"/>
      <c r="W555"/>
      <c r="X555"/>
      <c r="Y555"/>
      <c r="Z555"/>
      <c r="AA555"/>
      <c r="AB555"/>
      <c r="AC555"/>
      <c r="AD555"/>
      <c r="AE555"/>
      <c r="AF555"/>
      <c r="AG555"/>
      <c r="AH555"/>
      <c r="AI555"/>
      <c r="AJ555"/>
      <c r="AK555"/>
      <c r="AL555"/>
      <c r="AM555"/>
      <c r="AN555"/>
      <c r="AO555"/>
      <c r="AP555"/>
      <c r="AQ555"/>
      <c r="AR555"/>
      <c r="AS555"/>
      <c r="AT555"/>
      <c r="AU555"/>
      <c r="AV555"/>
      <c r="AW555"/>
      <c r="AX555"/>
      <c r="AY555"/>
      <c r="AZ555"/>
      <c r="BA555"/>
      <c r="BB555"/>
      <c r="BC555"/>
      <c r="BD555"/>
      <c r="BE555"/>
      <c r="BF555"/>
      <c r="BG555"/>
      <c r="BH555"/>
      <c r="BI555"/>
      <c r="BJ555"/>
      <c r="BK555"/>
      <c r="BL555"/>
      <c r="BM555"/>
      <c r="BN555"/>
      <c r="BO555"/>
      <c r="BP555"/>
      <c r="BQ555"/>
      <c r="BR555"/>
      <c r="BS555"/>
      <c r="BT555"/>
      <c r="BU555"/>
      <c r="BV555"/>
    </row>
    <row r="556" spans="1:74" s="4" customFormat="1" ht="53.25" customHeight="1" x14ac:dyDescent="0.2">
      <c r="A556" s="16">
        <v>552</v>
      </c>
      <c r="B556" s="10">
        <v>552</v>
      </c>
      <c r="C556" s="9" t="s">
        <v>543</v>
      </c>
      <c r="D556" s="10" t="s">
        <v>168</v>
      </c>
      <c r="E556" s="13">
        <v>4</v>
      </c>
      <c r="F556" s="14">
        <v>84400.4</v>
      </c>
      <c r="G556" s="12">
        <f t="shared" si="8"/>
        <v>337601.6</v>
      </c>
      <c r="H556" s="22"/>
      <c r="I556" s="22"/>
      <c r="J556" s="10" t="s">
        <v>20</v>
      </c>
      <c r="K556"/>
      <c r="L556"/>
      <c r="M556"/>
      <c r="N556"/>
      <c r="O556"/>
      <c r="P556"/>
      <c r="Q556"/>
      <c r="R556"/>
      <c r="S556"/>
      <c r="T556"/>
      <c r="U556"/>
      <c r="V556"/>
      <c r="W556"/>
      <c r="X556"/>
      <c r="Y556"/>
      <c r="Z556"/>
      <c r="AA556"/>
      <c r="AB556"/>
      <c r="AC556"/>
      <c r="AD556"/>
      <c r="AE556"/>
      <c r="AF556"/>
      <c r="AG556"/>
      <c r="AH556"/>
      <c r="AI556"/>
      <c r="AJ556"/>
      <c r="AK556"/>
      <c r="AL556"/>
      <c r="AM556"/>
      <c r="AN556"/>
      <c r="AO556"/>
      <c r="AP556"/>
      <c r="AQ556"/>
      <c r="AR556"/>
      <c r="AS556"/>
      <c r="AT556"/>
      <c r="AU556"/>
      <c r="AV556"/>
      <c r="AW556"/>
      <c r="AX556"/>
      <c r="AY556"/>
      <c r="AZ556"/>
      <c r="BA556"/>
      <c r="BB556"/>
      <c r="BC556"/>
      <c r="BD556"/>
      <c r="BE556"/>
      <c r="BF556"/>
      <c r="BG556"/>
      <c r="BH556"/>
      <c r="BI556"/>
      <c r="BJ556"/>
      <c r="BK556"/>
      <c r="BL556"/>
      <c r="BM556"/>
      <c r="BN556"/>
      <c r="BO556"/>
      <c r="BP556"/>
      <c r="BQ556"/>
      <c r="BR556"/>
      <c r="BS556"/>
      <c r="BT556"/>
      <c r="BU556"/>
      <c r="BV556"/>
    </row>
    <row r="557" spans="1:74" s="4" customFormat="1" ht="53.25" customHeight="1" x14ac:dyDescent="0.2">
      <c r="A557" s="16">
        <v>553</v>
      </c>
      <c r="B557" s="10">
        <v>553</v>
      </c>
      <c r="C557" s="9" t="s">
        <v>544</v>
      </c>
      <c r="D557" s="10" t="s">
        <v>378</v>
      </c>
      <c r="E557" s="13">
        <v>10</v>
      </c>
      <c r="F557" s="14">
        <v>13531.82</v>
      </c>
      <c r="G557" s="12">
        <f t="shared" si="8"/>
        <v>135318.20000000001</v>
      </c>
      <c r="H557" s="22"/>
      <c r="I557" s="22"/>
      <c r="J557" s="10" t="s">
        <v>20</v>
      </c>
      <c r="K557"/>
      <c r="L557"/>
      <c r="M557"/>
      <c r="N557"/>
      <c r="O557"/>
      <c r="P557"/>
      <c r="Q557"/>
      <c r="R557"/>
      <c r="S557"/>
      <c r="T557"/>
      <c r="U557"/>
      <c r="V557"/>
      <c r="W557"/>
      <c r="X557"/>
      <c r="Y557"/>
      <c r="Z557"/>
      <c r="AA557"/>
      <c r="AB557"/>
      <c r="AC557"/>
      <c r="AD557"/>
      <c r="AE557"/>
      <c r="AF557"/>
      <c r="AG557"/>
      <c r="AH557"/>
      <c r="AI557"/>
      <c r="AJ557"/>
      <c r="AK557"/>
      <c r="AL557"/>
      <c r="AM557"/>
      <c r="AN557"/>
      <c r="AO557"/>
      <c r="AP557"/>
      <c r="AQ557"/>
      <c r="AR557"/>
      <c r="AS557"/>
      <c r="AT557"/>
      <c r="AU557"/>
      <c r="AV557"/>
      <c r="AW557"/>
      <c r="AX557"/>
      <c r="AY557"/>
      <c r="AZ557"/>
      <c r="BA557"/>
      <c r="BB557"/>
      <c r="BC557"/>
      <c r="BD557"/>
      <c r="BE557"/>
      <c r="BF557"/>
      <c r="BG557"/>
      <c r="BH557"/>
      <c r="BI557"/>
      <c r="BJ557"/>
      <c r="BK557"/>
      <c r="BL557"/>
      <c r="BM557"/>
      <c r="BN557"/>
      <c r="BO557"/>
      <c r="BP557"/>
      <c r="BQ557"/>
      <c r="BR557"/>
      <c r="BS557"/>
      <c r="BT557"/>
      <c r="BU557"/>
      <c r="BV557"/>
    </row>
    <row r="558" spans="1:74" s="4" customFormat="1" ht="53.25" customHeight="1" x14ac:dyDescent="0.2">
      <c r="A558" s="16">
        <v>554</v>
      </c>
      <c r="B558" s="10">
        <v>554</v>
      </c>
      <c r="C558" s="9" t="s">
        <v>545</v>
      </c>
      <c r="D558" s="10" t="s">
        <v>378</v>
      </c>
      <c r="E558" s="13">
        <v>8</v>
      </c>
      <c r="F558" s="14">
        <v>44806.3</v>
      </c>
      <c r="G558" s="12">
        <f t="shared" si="8"/>
        <v>358450.4</v>
      </c>
      <c r="H558" s="22"/>
      <c r="I558" s="22"/>
      <c r="J558" s="10" t="s">
        <v>20</v>
      </c>
      <c r="K558"/>
      <c r="L558"/>
      <c r="M558"/>
      <c r="N558"/>
      <c r="O558"/>
      <c r="P558"/>
      <c r="Q558"/>
      <c r="R558"/>
      <c r="S558"/>
      <c r="T558"/>
      <c r="U558"/>
      <c r="V558"/>
      <c r="W558"/>
      <c r="X558"/>
      <c r="Y558"/>
      <c r="Z558"/>
      <c r="AA558"/>
      <c r="AB558"/>
      <c r="AC558"/>
      <c r="AD558"/>
      <c r="AE558"/>
      <c r="AF558"/>
      <c r="AG558"/>
      <c r="AH558"/>
      <c r="AI558"/>
      <c r="AJ558"/>
      <c r="AK558"/>
      <c r="AL558"/>
      <c r="AM558"/>
      <c r="AN558"/>
      <c r="AO558"/>
      <c r="AP558"/>
      <c r="AQ558"/>
      <c r="AR558"/>
      <c r="AS558"/>
      <c r="AT558"/>
      <c r="AU558"/>
      <c r="AV558"/>
      <c r="AW558"/>
      <c r="AX558"/>
      <c r="AY558"/>
      <c r="AZ558"/>
      <c r="BA558"/>
      <c r="BB558"/>
      <c r="BC558"/>
      <c r="BD558"/>
      <c r="BE558"/>
      <c r="BF558"/>
      <c r="BG558"/>
      <c r="BH558"/>
      <c r="BI558"/>
      <c r="BJ558"/>
      <c r="BK558"/>
      <c r="BL558"/>
      <c r="BM558"/>
      <c r="BN558"/>
      <c r="BO558"/>
      <c r="BP558"/>
      <c r="BQ558"/>
      <c r="BR558"/>
      <c r="BS558"/>
      <c r="BT558"/>
      <c r="BU558"/>
      <c r="BV558"/>
    </row>
    <row r="559" spans="1:74" s="4" customFormat="1" ht="53.25" customHeight="1" x14ac:dyDescent="0.2">
      <c r="A559" s="16">
        <v>555</v>
      </c>
      <c r="B559" s="10">
        <v>555</v>
      </c>
      <c r="C559" s="9" t="s">
        <v>546</v>
      </c>
      <c r="D559" s="10" t="s">
        <v>168</v>
      </c>
      <c r="E559" s="13">
        <v>15</v>
      </c>
      <c r="F559" s="14">
        <v>86790.633333333302</v>
      </c>
      <c r="G559" s="12">
        <f t="shared" si="8"/>
        <v>1301859.4999999995</v>
      </c>
      <c r="H559" s="22"/>
      <c r="I559" s="22"/>
      <c r="J559" s="10" t="s">
        <v>20</v>
      </c>
      <c r="K559"/>
      <c r="L559"/>
      <c r="M559"/>
      <c r="N559"/>
      <c r="O559"/>
      <c r="P559"/>
      <c r="Q559"/>
      <c r="R559"/>
      <c r="S559"/>
      <c r="T559"/>
      <c r="U559"/>
      <c r="V559"/>
      <c r="W559"/>
      <c r="X559"/>
      <c r="Y559"/>
      <c r="Z559"/>
      <c r="AA559"/>
      <c r="AB559"/>
      <c r="AC559"/>
      <c r="AD559"/>
      <c r="AE559"/>
      <c r="AF559"/>
      <c r="AG559"/>
      <c r="AH559"/>
      <c r="AI559"/>
      <c r="AJ559"/>
      <c r="AK559"/>
      <c r="AL559"/>
      <c r="AM559"/>
      <c r="AN559"/>
      <c r="AO559"/>
      <c r="AP559"/>
      <c r="AQ559"/>
      <c r="AR559"/>
      <c r="AS559"/>
      <c r="AT559"/>
      <c r="AU559"/>
      <c r="AV559"/>
      <c r="AW559"/>
      <c r="AX559"/>
      <c r="AY559"/>
      <c r="AZ559"/>
      <c r="BA559"/>
      <c r="BB559"/>
      <c r="BC559"/>
      <c r="BD559"/>
      <c r="BE559"/>
      <c r="BF559"/>
      <c r="BG559"/>
      <c r="BH559"/>
      <c r="BI559"/>
      <c r="BJ559"/>
      <c r="BK559"/>
      <c r="BL559"/>
      <c r="BM559"/>
      <c r="BN559"/>
      <c r="BO559"/>
      <c r="BP559"/>
      <c r="BQ559"/>
      <c r="BR559"/>
      <c r="BS559"/>
      <c r="BT559"/>
      <c r="BU559"/>
      <c r="BV559"/>
    </row>
    <row r="560" spans="1:74" s="4" customFormat="1" ht="53.25" customHeight="1" x14ac:dyDescent="0.2">
      <c r="A560" s="16">
        <v>556</v>
      </c>
      <c r="B560" s="10">
        <v>556</v>
      </c>
      <c r="C560" s="9" t="s">
        <v>547</v>
      </c>
      <c r="D560" s="10" t="s">
        <v>107</v>
      </c>
      <c r="E560" s="13">
        <v>3</v>
      </c>
      <c r="F560" s="14">
        <v>2138.42</v>
      </c>
      <c r="G560" s="12">
        <f t="shared" si="8"/>
        <v>6415.26</v>
      </c>
      <c r="H560" s="22"/>
      <c r="I560" s="22"/>
      <c r="J560" s="10" t="s">
        <v>20</v>
      </c>
      <c r="K560"/>
      <c r="L560"/>
      <c r="M560"/>
      <c r="N560"/>
      <c r="O560"/>
      <c r="P560"/>
      <c r="Q560"/>
      <c r="R560"/>
      <c r="S560"/>
      <c r="T560"/>
      <c r="U560"/>
      <c r="V560"/>
      <c r="W560"/>
      <c r="X560"/>
      <c r="Y560"/>
      <c r="Z560"/>
      <c r="AA560"/>
      <c r="AB560"/>
      <c r="AC560"/>
      <c r="AD560"/>
      <c r="AE560"/>
      <c r="AF560"/>
      <c r="AG560"/>
      <c r="AH560"/>
      <c r="AI560"/>
      <c r="AJ560"/>
      <c r="AK560"/>
      <c r="AL560"/>
      <c r="AM560"/>
      <c r="AN560"/>
      <c r="AO560"/>
      <c r="AP560"/>
      <c r="AQ560"/>
      <c r="AR560"/>
      <c r="AS560"/>
      <c r="AT560"/>
      <c r="AU560"/>
      <c r="AV560"/>
      <c r="AW560"/>
      <c r="AX560"/>
      <c r="AY560"/>
      <c r="AZ560"/>
      <c r="BA560"/>
      <c r="BB560"/>
      <c r="BC560"/>
      <c r="BD560"/>
      <c r="BE560"/>
      <c r="BF560"/>
      <c r="BG560"/>
      <c r="BH560"/>
      <c r="BI560"/>
      <c r="BJ560"/>
      <c r="BK560"/>
      <c r="BL560"/>
      <c r="BM560"/>
      <c r="BN560"/>
      <c r="BO560"/>
      <c r="BP560"/>
      <c r="BQ560"/>
      <c r="BR560"/>
      <c r="BS560"/>
      <c r="BT560"/>
      <c r="BU560"/>
      <c r="BV560"/>
    </row>
    <row r="561" spans="1:74" s="4" customFormat="1" ht="53.25" customHeight="1" x14ac:dyDescent="0.2">
      <c r="A561" s="16">
        <v>557</v>
      </c>
      <c r="B561" s="10">
        <v>557</v>
      </c>
      <c r="C561" s="9" t="s">
        <v>548</v>
      </c>
      <c r="D561" s="10" t="s">
        <v>107</v>
      </c>
      <c r="E561" s="13">
        <v>1</v>
      </c>
      <c r="F561" s="14">
        <v>27118</v>
      </c>
      <c r="G561" s="12">
        <f t="shared" si="8"/>
        <v>27118</v>
      </c>
      <c r="H561" s="22"/>
      <c r="I561" s="22"/>
      <c r="J561" s="10" t="s">
        <v>20</v>
      </c>
      <c r="K561"/>
      <c r="L561"/>
      <c r="M561"/>
      <c r="N561"/>
      <c r="O561"/>
      <c r="P561"/>
      <c r="Q561"/>
      <c r="R561"/>
      <c r="S561"/>
      <c r="T561"/>
      <c r="U561"/>
      <c r="V561"/>
      <c r="W561"/>
      <c r="X561"/>
      <c r="Y561"/>
      <c r="Z561"/>
      <c r="AA561"/>
      <c r="AB561"/>
      <c r="AC561"/>
      <c r="AD561"/>
      <c r="AE561"/>
      <c r="AF561"/>
      <c r="AG561"/>
      <c r="AH561"/>
      <c r="AI561"/>
      <c r="AJ561"/>
      <c r="AK561"/>
      <c r="AL561"/>
      <c r="AM561"/>
      <c r="AN561"/>
      <c r="AO561"/>
      <c r="AP561"/>
      <c r="AQ561"/>
      <c r="AR561"/>
      <c r="AS561"/>
      <c r="AT561"/>
      <c r="AU561"/>
      <c r="AV561"/>
      <c r="AW561"/>
      <c r="AX561"/>
      <c r="AY561"/>
      <c r="AZ561"/>
      <c r="BA561"/>
      <c r="BB561"/>
      <c r="BC561"/>
      <c r="BD561"/>
      <c r="BE561"/>
      <c r="BF561"/>
      <c r="BG561"/>
      <c r="BH561"/>
      <c r="BI561"/>
      <c r="BJ561"/>
      <c r="BK561"/>
      <c r="BL561"/>
      <c r="BM561"/>
      <c r="BN561"/>
      <c r="BO561"/>
      <c r="BP561"/>
      <c r="BQ561"/>
      <c r="BR561"/>
      <c r="BS561"/>
      <c r="BT561"/>
      <c r="BU561"/>
      <c r="BV561"/>
    </row>
    <row r="562" spans="1:74" s="4" customFormat="1" ht="53.25" customHeight="1" x14ac:dyDescent="0.2">
      <c r="A562" s="16">
        <v>558</v>
      </c>
      <c r="B562" s="10">
        <v>558</v>
      </c>
      <c r="C562" s="9" t="s">
        <v>542</v>
      </c>
      <c r="D562" s="10" t="s">
        <v>107</v>
      </c>
      <c r="E562" s="13">
        <v>3</v>
      </c>
      <c r="F562" s="14">
        <v>2398.7800000000002</v>
      </c>
      <c r="G562" s="12">
        <f t="shared" si="8"/>
        <v>7196.34</v>
      </c>
      <c r="H562" s="22"/>
      <c r="I562" s="22"/>
      <c r="J562" s="10" t="s">
        <v>20</v>
      </c>
      <c r="K562"/>
      <c r="L562"/>
      <c r="M562"/>
      <c r="N562"/>
      <c r="O562"/>
      <c r="P562"/>
      <c r="Q562"/>
      <c r="R562"/>
      <c r="S562"/>
      <c r="T562"/>
      <c r="U562"/>
      <c r="V562"/>
      <c r="W562"/>
      <c r="X562"/>
      <c r="Y562"/>
      <c r="Z562"/>
      <c r="AA562"/>
      <c r="AB562"/>
      <c r="AC562"/>
      <c r="AD562"/>
      <c r="AE562"/>
      <c r="AF562"/>
      <c r="AG562"/>
      <c r="AH562"/>
      <c r="AI562"/>
      <c r="AJ562"/>
      <c r="AK562"/>
      <c r="AL562"/>
      <c r="AM562"/>
      <c r="AN562"/>
      <c r="AO562"/>
      <c r="AP562"/>
      <c r="AQ562"/>
      <c r="AR562"/>
      <c r="AS562"/>
      <c r="AT562"/>
      <c r="AU562"/>
      <c r="AV562"/>
      <c r="AW562"/>
      <c r="AX562"/>
      <c r="AY562"/>
      <c r="AZ562"/>
      <c r="BA562"/>
      <c r="BB562"/>
      <c r="BC562"/>
      <c r="BD562"/>
      <c r="BE562"/>
      <c r="BF562"/>
      <c r="BG562"/>
      <c r="BH562"/>
      <c r="BI562"/>
      <c r="BJ562"/>
      <c r="BK562"/>
      <c r="BL562"/>
      <c r="BM562"/>
      <c r="BN562"/>
      <c r="BO562"/>
      <c r="BP562"/>
      <c r="BQ562"/>
      <c r="BR562"/>
      <c r="BS562"/>
      <c r="BT562"/>
      <c r="BU562"/>
      <c r="BV562"/>
    </row>
    <row r="563" spans="1:74" s="4" customFormat="1" ht="53.25" customHeight="1" x14ac:dyDescent="0.2">
      <c r="A563" s="16">
        <v>559</v>
      </c>
      <c r="B563" s="10">
        <v>559</v>
      </c>
      <c r="C563" s="9" t="s">
        <v>549</v>
      </c>
      <c r="D563" s="10" t="s">
        <v>191</v>
      </c>
      <c r="E563" s="13">
        <v>3973090.09</v>
      </c>
      <c r="F563" s="14">
        <v>1</v>
      </c>
      <c r="G563" s="12">
        <f t="shared" si="8"/>
        <v>3973090.09</v>
      </c>
      <c r="H563" s="22"/>
      <c r="I563" s="22"/>
      <c r="J563" s="10" t="s">
        <v>20</v>
      </c>
      <c r="K563"/>
      <c r="L563"/>
      <c r="M563"/>
      <c r="N563"/>
      <c r="O563"/>
      <c r="P563"/>
      <c r="Q563"/>
      <c r="R563"/>
      <c r="S563"/>
      <c r="T563"/>
      <c r="U563"/>
      <c r="V563"/>
      <c r="W563"/>
      <c r="X563"/>
      <c r="Y563"/>
      <c r="Z563"/>
      <c r="AA563"/>
      <c r="AB563"/>
      <c r="AC563"/>
      <c r="AD563"/>
      <c r="AE563"/>
      <c r="AF563"/>
      <c r="AG563"/>
      <c r="AH563"/>
      <c r="AI563"/>
      <c r="AJ563"/>
      <c r="AK563"/>
      <c r="AL563"/>
      <c r="AM563"/>
      <c r="AN563"/>
      <c r="AO563"/>
      <c r="AP563"/>
      <c r="AQ563"/>
      <c r="AR563"/>
      <c r="AS563"/>
      <c r="AT563"/>
      <c r="AU563"/>
      <c r="AV563"/>
      <c r="AW563"/>
      <c r="AX563"/>
      <c r="AY563"/>
      <c r="AZ563"/>
      <c r="BA563"/>
      <c r="BB563"/>
      <c r="BC563"/>
      <c r="BD563"/>
      <c r="BE563"/>
      <c r="BF563"/>
      <c r="BG563"/>
      <c r="BH563"/>
      <c r="BI563"/>
      <c r="BJ563"/>
      <c r="BK563"/>
      <c r="BL563"/>
      <c r="BM563"/>
      <c r="BN563"/>
      <c r="BO563"/>
      <c r="BP563"/>
      <c r="BQ563"/>
      <c r="BR563"/>
      <c r="BS563"/>
      <c r="BT563"/>
      <c r="BU563"/>
      <c r="BV563"/>
    </row>
    <row r="564" spans="1:74" s="4" customFormat="1" ht="53.25" customHeight="1" x14ac:dyDescent="0.2">
      <c r="A564" s="16">
        <v>560</v>
      </c>
      <c r="B564" s="10">
        <v>560</v>
      </c>
      <c r="C564" s="9" t="s">
        <v>550</v>
      </c>
      <c r="D564" s="10" t="s">
        <v>378</v>
      </c>
      <c r="E564" s="13">
        <v>15</v>
      </c>
      <c r="F564" s="14">
        <v>4339.92</v>
      </c>
      <c r="G564" s="12">
        <f t="shared" si="8"/>
        <v>65098.8</v>
      </c>
      <c r="H564" s="22"/>
      <c r="I564" s="22"/>
      <c r="J564" s="10" t="s">
        <v>20</v>
      </c>
      <c r="K564"/>
      <c r="L564"/>
      <c r="M564"/>
      <c r="N564"/>
      <c r="O564"/>
      <c r="P564"/>
      <c r="Q564"/>
      <c r="R564"/>
      <c r="S564"/>
      <c r="T564"/>
      <c r="U564"/>
      <c r="V564"/>
      <c r="W564"/>
      <c r="X564"/>
      <c r="Y564"/>
      <c r="Z564"/>
      <c r="AA564"/>
      <c r="AB564"/>
      <c r="AC564"/>
      <c r="AD564"/>
      <c r="AE564"/>
      <c r="AF564"/>
      <c r="AG564"/>
      <c r="AH564"/>
      <c r="AI564"/>
      <c r="AJ564"/>
      <c r="AK564"/>
      <c r="AL564"/>
      <c r="AM564"/>
      <c r="AN564"/>
      <c r="AO564"/>
      <c r="AP564"/>
      <c r="AQ564"/>
      <c r="AR564"/>
      <c r="AS564"/>
      <c r="AT564"/>
      <c r="AU564"/>
      <c r="AV564"/>
      <c r="AW564"/>
      <c r="AX564"/>
      <c r="AY564"/>
      <c r="AZ564"/>
      <c r="BA564"/>
      <c r="BB564"/>
      <c r="BC564"/>
      <c r="BD564"/>
      <c r="BE564"/>
      <c r="BF564"/>
      <c r="BG564"/>
      <c r="BH564"/>
      <c r="BI564"/>
      <c r="BJ564"/>
      <c r="BK564"/>
      <c r="BL564"/>
      <c r="BM564"/>
      <c r="BN564"/>
      <c r="BO564"/>
      <c r="BP564"/>
      <c r="BQ564"/>
      <c r="BR564"/>
      <c r="BS564"/>
      <c r="BT564"/>
      <c r="BU564"/>
      <c r="BV564"/>
    </row>
    <row r="565" spans="1:74" s="4" customFormat="1" ht="53.25" customHeight="1" x14ac:dyDescent="0.2">
      <c r="A565" s="16">
        <v>561</v>
      </c>
      <c r="B565" s="10">
        <v>561</v>
      </c>
      <c r="C565" s="9" t="s">
        <v>546</v>
      </c>
      <c r="D565" s="10" t="s">
        <v>34</v>
      </c>
      <c r="E565" s="13">
        <v>21</v>
      </c>
      <c r="F565" s="14">
        <v>86790.633333333302</v>
      </c>
      <c r="G565" s="12">
        <f t="shared" si="8"/>
        <v>1822603.2999999993</v>
      </c>
      <c r="H565" s="22"/>
      <c r="I565" s="22"/>
      <c r="J565" s="10" t="s">
        <v>20</v>
      </c>
      <c r="K565"/>
      <c r="L565"/>
      <c r="M565"/>
      <c r="N565"/>
      <c r="O565"/>
      <c r="P565"/>
      <c r="Q565"/>
      <c r="R565"/>
      <c r="S565"/>
      <c r="T565"/>
      <c r="U565"/>
      <c r="V565"/>
      <c r="W565"/>
      <c r="X565"/>
      <c r="Y565"/>
      <c r="Z565"/>
      <c r="AA565"/>
      <c r="AB565"/>
      <c r="AC565"/>
      <c r="AD565"/>
      <c r="AE565"/>
      <c r="AF565"/>
      <c r="AG565"/>
      <c r="AH565"/>
      <c r="AI565"/>
      <c r="AJ565"/>
      <c r="AK565"/>
      <c r="AL565"/>
      <c r="AM565"/>
      <c r="AN565"/>
      <c r="AO565"/>
      <c r="AP565"/>
      <c r="AQ565"/>
      <c r="AR565"/>
      <c r="AS565"/>
      <c r="AT565"/>
      <c r="AU565"/>
      <c r="AV565"/>
      <c r="AW565"/>
      <c r="AX565"/>
      <c r="AY565"/>
      <c r="AZ565"/>
      <c r="BA565"/>
      <c r="BB565"/>
      <c r="BC565"/>
      <c r="BD565"/>
      <c r="BE565"/>
      <c r="BF565"/>
      <c r="BG565"/>
      <c r="BH565"/>
      <c r="BI565"/>
      <c r="BJ565"/>
      <c r="BK565"/>
      <c r="BL565"/>
      <c r="BM565"/>
      <c r="BN565"/>
      <c r="BO565"/>
      <c r="BP565"/>
      <c r="BQ565"/>
      <c r="BR565"/>
      <c r="BS565"/>
      <c r="BT565"/>
      <c r="BU565"/>
      <c r="BV565"/>
    </row>
    <row r="566" spans="1:74" s="4" customFormat="1" ht="53.25" customHeight="1" x14ac:dyDescent="0.2">
      <c r="A566" s="16">
        <v>562</v>
      </c>
      <c r="B566" s="10">
        <v>562</v>
      </c>
      <c r="C566" s="9" t="s">
        <v>551</v>
      </c>
      <c r="D566" s="10" t="s">
        <v>34</v>
      </c>
      <c r="E566" s="13">
        <v>15</v>
      </c>
      <c r="F566" s="14">
        <v>4263.74</v>
      </c>
      <c r="G566" s="12">
        <f t="shared" si="8"/>
        <v>63956.1</v>
      </c>
      <c r="H566" s="22"/>
      <c r="I566" s="22"/>
      <c r="J566" s="10" t="s">
        <v>20</v>
      </c>
      <c r="K566"/>
      <c r="L566"/>
      <c r="M566"/>
      <c r="N566"/>
      <c r="O566"/>
      <c r="P566"/>
      <c r="Q566"/>
      <c r="R566"/>
      <c r="S566"/>
      <c r="T566"/>
      <c r="U566"/>
      <c r="V566"/>
      <c r="W566"/>
      <c r="X566"/>
      <c r="Y566"/>
      <c r="Z566"/>
      <c r="AA566"/>
      <c r="AB566"/>
      <c r="AC566"/>
      <c r="AD566"/>
      <c r="AE566"/>
      <c r="AF566"/>
      <c r="AG566"/>
      <c r="AH566"/>
      <c r="AI566"/>
      <c r="AJ566"/>
      <c r="AK566"/>
      <c r="AL566"/>
      <c r="AM566"/>
      <c r="AN566"/>
      <c r="AO566"/>
      <c r="AP566"/>
      <c r="AQ566"/>
      <c r="AR566"/>
      <c r="AS566"/>
      <c r="AT566"/>
      <c r="AU566"/>
      <c r="AV566"/>
      <c r="AW566"/>
      <c r="AX566"/>
      <c r="AY566"/>
      <c r="AZ566"/>
      <c r="BA566"/>
      <c r="BB566"/>
      <c r="BC566"/>
      <c r="BD566"/>
      <c r="BE566"/>
      <c r="BF566"/>
      <c r="BG566"/>
      <c r="BH566"/>
      <c r="BI566"/>
      <c r="BJ566"/>
      <c r="BK566"/>
      <c r="BL566"/>
      <c r="BM566"/>
      <c r="BN566"/>
      <c r="BO566"/>
      <c r="BP566"/>
      <c r="BQ566"/>
      <c r="BR566"/>
      <c r="BS566"/>
      <c r="BT566"/>
      <c r="BU566"/>
      <c r="BV566"/>
    </row>
    <row r="567" spans="1:74" s="4" customFormat="1" ht="53.25" customHeight="1" x14ac:dyDescent="0.2">
      <c r="A567" s="16">
        <v>563</v>
      </c>
      <c r="B567" s="10">
        <v>563</v>
      </c>
      <c r="C567" s="9" t="s">
        <v>546</v>
      </c>
      <c r="D567" s="10" t="s">
        <v>107</v>
      </c>
      <c r="E567" s="13">
        <v>3</v>
      </c>
      <c r="F567" s="14">
        <v>86790.633333333302</v>
      </c>
      <c r="G567" s="12">
        <f t="shared" si="8"/>
        <v>260371.89999999991</v>
      </c>
      <c r="H567" s="22"/>
      <c r="I567" s="22"/>
      <c r="J567" s="10" t="s">
        <v>20</v>
      </c>
      <c r="K567"/>
      <c r="L567"/>
      <c r="M567"/>
      <c r="N567"/>
      <c r="O567"/>
      <c r="P567"/>
      <c r="Q567"/>
      <c r="R567"/>
      <c r="S567"/>
      <c r="T567"/>
      <c r="U567"/>
      <c r="V567"/>
      <c r="W567"/>
      <c r="X567"/>
      <c r="Y567"/>
      <c r="Z567"/>
      <c r="AA567"/>
      <c r="AB567"/>
      <c r="AC567"/>
      <c r="AD567"/>
      <c r="AE567"/>
      <c r="AF567"/>
      <c r="AG567"/>
      <c r="AH567"/>
      <c r="AI567"/>
      <c r="AJ567"/>
      <c r="AK567"/>
      <c r="AL567"/>
      <c r="AM567"/>
      <c r="AN567"/>
      <c r="AO567"/>
      <c r="AP567"/>
      <c r="AQ567"/>
      <c r="AR567"/>
      <c r="AS567"/>
      <c r="AT567"/>
      <c r="AU567"/>
      <c r="AV567"/>
      <c r="AW567"/>
      <c r="AX567"/>
      <c r="AY567"/>
      <c r="AZ567"/>
      <c r="BA567"/>
      <c r="BB567"/>
      <c r="BC567"/>
      <c r="BD567"/>
      <c r="BE567"/>
      <c r="BF567"/>
      <c r="BG567"/>
      <c r="BH567"/>
      <c r="BI567"/>
      <c r="BJ567"/>
      <c r="BK567"/>
      <c r="BL567"/>
      <c r="BM567"/>
      <c r="BN567"/>
      <c r="BO567"/>
      <c r="BP567"/>
      <c r="BQ567"/>
      <c r="BR567"/>
      <c r="BS567"/>
      <c r="BT567"/>
      <c r="BU567"/>
      <c r="BV567"/>
    </row>
    <row r="568" spans="1:74" s="4" customFormat="1" ht="53.25" customHeight="1" x14ac:dyDescent="0.2">
      <c r="A568" s="16">
        <v>564</v>
      </c>
      <c r="B568" s="10">
        <v>564</v>
      </c>
      <c r="C568" s="9" t="s">
        <v>552</v>
      </c>
      <c r="D568" s="10" t="s">
        <v>34</v>
      </c>
      <c r="E568" s="13">
        <v>3</v>
      </c>
      <c r="F568" s="14">
        <v>44992.83</v>
      </c>
      <c r="G568" s="12">
        <f t="shared" si="8"/>
        <v>134978.49</v>
      </c>
      <c r="H568" s="22"/>
      <c r="I568" s="22"/>
      <c r="J568" s="10" t="s">
        <v>20</v>
      </c>
      <c r="K568"/>
      <c r="L568"/>
      <c r="M568"/>
      <c r="N568"/>
      <c r="O568"/>
      <c r="P568"/>
      <c r="Q568"/>
      <c r="R568"/>
      <c r="S568"/>
      <c r="T568"/>
      <c r="U568"/>
      <c r="V568"/>
      <c r="W568"/>
      <c r="X568"/>
      <c r="Y568"/>
      <c r="Z568"/>
      <c r="AA568"/>
      <c r="AB568"/>
      <c r="AC568"/>
      <c r="AD568"/>
      <c r="AE568"/>
      <c r="AF568"/>
      <c r="AG568"/>
      <c r="AH568"/>
      <c r="AI568"/>
      <c r="AJ568"/>
      <c r="AK568"/>
      <c r="AL568"/>
      <c r="AM568"/>
      <c r="AN568"/>
      <c r="AO568"/>
      <c r="AP568"/>
      <c r="AQ568"/>
      <c r="AR568"/>
      <c r="AS568"/>
      <c r="AT568"/>
      <c r="AU568"/>
      <c r="AV568"/>
      <c r="AW568"/>
      <c r="AX568"/>
      <c r="AY568"/>
      <c r="AZ568"/>
      <c r="BA568"/>
      <c r="BB568"/>
      <c r="BC568"/>
      <c r="BD568"/>
      <c r="BE568"/>
      <c r="BF568"/>
      <c r="BG568"/>
      <c r="BH568"/>
      <c r="BI568"/>
      <c r="BJ568"/>
      <c r="BK568"/>
      <c r="BL568"/>
      <c r="BM568"/>
      <c r="BN568"/>
      <c r="BO568"/>
      <c r="BP568"/>
      <c r="BQ568"/>
      <c r="BR568"/>
      <c r="BS568"/>
      <c r="BT568"/>
      <c r="BU568"/>
      <c r="BV568"/>
    </row>
    <row r="569" spans="1:74" s="4" customFormat="1" ht="53.25" customHeight="1" x14ac:dyDescent="0.2">
      <c r="A569" s="16">
        <v>565</v>
      </c>
      <c r="B569" s="10">
        <v>565</v>
      </c>
      <c r="C569" s="9" t="s">
        <v>545</v>
      </c>
      <c r="D569" s="10" t="s">
        <v>84</v>
      </c>
      <c r="E569" s="13">
        <v>10</v>
      </c>
      <c r="F569" s="14">
        <v>44806.3</v>
      </c>
      <c r="G569" s="12">
        <f t="shared" si="8"/>
        <v>448063</v>
      </c>
      <c r="H569" s="22"/>
      <c r="I569" s="22"/>
      <c r="J569" s="10" t="s">
        <v>20</v>
      </c>
      <c r="K569"/>
      <c r="L569"/>
      <c r="M569"/>
      <c r="N569"/>
      <c r="O569"/>
      <c r="P569"/>
      <c r="Q569"/>
      <c r="R569"/>
      <c r="S569"/>
      <c r="T569"/>
      <c r="U569"/>
      <c r="V569"/>
      <c r="W569"/>
      <c r="X569"/>
      <c r="Y569"/>
      <c r="Z569"/>
      <c r="AA569"/>
      <c r="AB569"/>
      <c r="AC569"/>
      <c r="AD569"/>
      <c r="AE569"/>
      <c r="AF569"/>
      <c r="AG569"/>
      <c r="AH569"/>
      <c r="AI569"/>
      <c r="AJ569"/>
      <c r="AK569"/>
      <c r="AL569"/>
      <c r="AM569"/>
      <c r="AN569"/>
      <c r="AO569"/>
      <c r="AP569"/>
      <c r="AQ569"/>
      <c r="AR569"/>
      <c r="AS569"/>
      <c r="AT569"/>
      <c r="AU569"/>
      <c r="AV569"/>
      <c r="AW569"/>
      <c r="AX569"/>
      <c r="AY569"/>
      <c r="AZ569"/>
      <c r="BA569"/>
      <c r="BB569"/>
      <c r="BC569"/>
      <c r="BD569"/>
      <c r="BE569"/>
      <c r="BF569"/>
      <c r="BG569"/>
      <c r="BH569"/>
      <c r="BI569"/>
      <c r="BJ569"/>
      <c r="BK569"/>
      <c r="BL569"/>
      <c r="BM569"/>
      <c r="BN569"/>
      <c r="BO569"/>
      <c r="BP569"/>
      <c r="BQ569"/>
      <c r="BR569"/>
      <c r="BS569"/>
      <c r="BT569"/>
      <c r="BU569"/>
      <c r="BV569"/>
    </row>
    <row r="570" spans="1:74" s="4" customFormat="1" ht="53.25" customHeight="1" x14ac:dyDescent="0.2">
      <c r="A570" s="16">
        <v>566</v>
      </c>
      <c r="B570" s="10">
        <v>566</v>
      </c>
      <c r="C570" s="9" t="s">
        <v>553</v>
      </c>
      <c r="D570" s="10" t="s">
        <v>84</v>
      </c>
      <c r="E570" s="13">
        <v>25</v>
      </c>
      <c r="F570" s="14">
        <v>25374.01</v>
      </c>
      <c r="G570" s="12">
        <f t="shared" si="8"/>
        <v>634350.25</v>
      </c>
      <c r="H570" s="22"/>
      <c r="I570" s="22"/>
      <c r="J570" s="10" t="s">
        <v>20</v>
      </c>
      <c r="K570"/>
      <c r="L570"/>
      <c r="M570"/>
      <c r="N570"/>
      <c r="O570"/>
      <c r="P570"/>
      <c r="Q570"/>
      <c r="R570"/>
      <c r="S570"/>
      <c r="T570"/>
      <c r="U570"/>
      <c r="V570"/>
      <c r="W570"/>
      <c r="X570"/>
      <c r="Y570"/>
      <c r="Z570"/>
      <c r="AA570"/>
      <c r="AB570"/>
      <c r="AC570"/>
      <c r="AD570"/>
      <c r="AE570"/>
      <c r="AF570"/>
      <c r="AG570"/>
      <c r="AH570"/>
      <c r="AI570"/>
      <c r="AJ570"/>
      <c r="AK570"/>
      <c r="AL570"/>
      <c r="AM570"/>
      <c r="AN570"/>
      <c r="AO570"/>
      <c r="AP570"/>
      <c r="AQ570"/>
      <c r="AR570"/>
      <c r="AS570"/>
      <c r="AT570"/>
      <c r="AU570"/>
      <c r="AV570"/>
      <c r="AW570"/>
      <c r="AX570"/>
      <c r="AY570"/>
      <c r="AZ570"/>
      <c r="BA570"/>
      <c r="BB570"/>
      <c r="BC570"/>
      <c r="BD570"/>
      <c r="BE570"/>
      <c r="BF570"/>
      <c r="BG570"/>
      <c r="BH570"/>
      <c r="BI570"/>
      <c r="BJ570"/>
      <c r="BK570"/>
      <c r="BL570"/>
      <c r="BM570"/>
      <c r="BN570"/>
      <c r="BO570"/>
      <c r="BP570"/>
      <c r="BQ570"/>
      <c r="BR570"/>
      <c r="BS570"/>
      <c r="BT570"/>
      <c r="BU570"/>
      <c r="BV570"/>
    </row>
    <row r="571" spans="1:74" s="4" customFormat="1" ht="53.25" customHeight="1" x14ac:dyDescent="0.2">
      <c r="A571" s="16">
        <v>567</v>
      </c>
      <c r="B571" s="10">
        <v>567</v>
      </c>
      <c r="C571" s="9" t="s">
        <v>554</v>
      </c>
      <c r="D571" s="10" t="s">
        <v>34</v>
      </c>
      <c r="E571" s="13">
        <v>3</v>
      </c>
      <c r="F571" s="14">
        <v>18150.810000000001</v>
      </c>
      <c r="G571" s="12">
        <f t="shared" si="8"/>
        <v>54452.430000000008</v>
      </c>
      <c r="H571" s="22"/>
      <c r="I571" s="22"/>
      <c r="J571" s="10" t="s">
        <v>20</v>
      </c>
      <c r="K571"/>
      <c r="L571"/>
      <c r="M571"/>
      <c r="N571"/>
      <c r="O571"/>
      <c r="P571"/>
      <c r="Q571"/>
      <c r="R571"/>
      <c r="S571"/>
      <c r="T571"/>
      <c r="U571"/>
      <c r="V571"/>
      <c r="W571"/>
      <c r="X571"/>
      <c r="Y571"/>
      <c r="Z571"/>
      <c r="AA571"/>
      <c r="AB571"/>
      <c r="AC571"/>
      <c r="AD571"/>
      <c r="AE571"/>
      <c r="AF571"/>
      <c r="AG571"/>
      <c r="AH571"/>
      <c r="AI571"/>
      <c r="AJ571"/>
      <c r="AK571"/>
      <c r="AL571"/>
      <c r="AM571"/>
      <c r="AN571"/>
      <c r="AO571"/>
      <c r="AP571"/>
      <c r="AQ571"/>
      <c r="AR571"/>
      <c r="AS571"/>
      <c r="AT571"/>
      <c r="AU571"/>
      <c r="AV571"/>
      <c r="AW571"/>
      <c r="AX571"/>
      <c r="AY571"/>
      <c r="AZ571"/>
      <c r="BA571"/>
      <c r="BB571"/>
      <c r="BC571"/>
      <c r="BD571"/>
      <c r="BE571"/>
      <c r="BF571"/>
      <c r="BG571"/>
      <c r="BH571"/>
      <c r="BI571"/>
      <c r="BJ571"/>
      <c r="BK571"/>
      <c r="BL571"/>
      <c r="BM571"/>
      <c r="BN571"/>
      <c r="BO571"/>
      <c r="BP571"/>
      <c r="BQ571"/>
      <c r="BR571"/>
      <c r="BS571"/>
      <c r="BT571"/>
      <c r="BU571"/>
      <c r="BV571"/>
    </row>
    <row r="572" spans="1:74" s="4" customFormat="1" ht="53.25" customHeight="1" x14ac:dyDescent="0.2">
      <c r="A572" s="16">
        <v>568</v>
      </c>
      <c r="B572" s="10">
        <v>568</v>
      </c>
      <c r="C572" s="9" t="s">
        <v>555</v>
      </c>
      <c r="D572" s="10" t="s">
        <v>34</v>
      </c>
      <c r="E572" s="13">
        <v>3</v>
      </c>
      <c r="F572" s="14">
        <v>47416.66</v>
      </c>
      <c r="G572" s="12">
        <f t="shared" si="8"/>
        <v>142249.98000000001</v>
      </c>
      <c r="H572" s="22"/>
      <c r="I572" s="22"/>
      <c r="J572" s="10" t="s">
        <v>20</v>
      </c>
      <c r="K572"/>
      <c r="L572"/>
      <c r="M572"/>
      <c r="N572"/>
      <c r="O572"/>
      <c r="P572"/>
      <c r="Q572"/>
      <c r="R572"/>
      <c r="S572"/>
      <c r="T572"/>
      <c r="U572"/>
      <c r="V572"/>
      <c r="W572"/>
      <c r="X572"/>
      <c r="Y572"/>
      <c r="Z572"/>
      <c r="AA572"/>
      <c r="AB572"/>
      <c r="AC572"/>
      <c r="AD572"/>
      <c r="AE572"/>
      <c r="AF572"/>
      <c r="AG572"/>
      <c r="AH572"/>
      <c r="AI572"/>
      <c r="AJ572"/>
      <c r="AK572"/>
      <c r="AL572"/>
      <c r="AM572"/>
      <c r="AN572"/>
      <c r="AO572"/>
      <c r="AP572"/>
      <c r="AQ572"/>
      <c r="AR572"/>
      <c r="AS572"/>
      <c r="AT572"/>
      <c r="AU572"/>
      <c r="AV572"/>
      <c r="AW572"/>
      <c r="AX572"/>
      <c r="AY572"/>
      <c r="AZ572"/>
      <c r="BA572"/>
      <c r="BB572"/>
      <c r="BC572"/>
      <c r="BD572"/>
      <c r="BE572"/>
      <c r="BF572"/>
      <c r="BG572"/>
      <c r="BH572"/>
      <c r="BI572"/>
      <c r="BJ572"/>
      <c r="BK572"/>
      <c r="BL572"/>
      <c r="BM572"/>
      <c r="BN572"/>
      <c r="BO572"/>
      <c r="BP572"/>
      <c r="BQ572"/>
      <c r="BR572"/>
      <c r="BS572"/>
      <c r="BT572"/>
      <c r="BU572"/>
      <c r="BV572"/>
    </row>
    <row r="573" spans="1:74" s="4" customFormat="1" ht="53.25" customHeight="1" x14ac:dyDescent="0.2">
      <c r="A573" s="16">
        <v>569</v>
      </c>
      <c r="B573" s="10">
        <v>569</v>
      </c>
      <c r="C573" s="9" t="s">
        <v>556</v>
      </c>
      <c r="D573" s="10" t="s">
        <v>34</v>
      </c>
      <c r="E573" s="13">
        <v>3</v>
      </c>
      <c r="F573" s="14">
        <v>33674.06</v>
      </c>
      <c r="G573" s="12">
        <f t="shared" si="8"/>
        <v>101022.18</v>
      </c>
      <c r="H573" s="22"/>
      <c r="I573" s="22"/>
      <c r="J573" s="10" t="s">
        <v>20</v>
      </c>
      <c r="K573"/>
      <c r="L573"/>
      <c r="M573"/>
      <c r="N573"/>
      <c r="O573"/>
      <c r="P573"/>
      <c r="Q573"/>
      <c r="R573"/>
      <c r="S573"/>
      <c r="T573"/>
      <c r="U573"/>
      <c r="V573"/>
      <c r="W573"/>
      <c r="X573"/>
      <c r="Y573"/>
      <c r="Z573"/>
      <c r="AA573"/>
      <c r="AB573"/>
      <c r="AC573"/>
      <c r="AD573"/>
      <c r="AE573"/>
      <c r="AF573"/>
      <c r="AG573"/>
      <c r="AH573"/>
      <c r="AI573"/>
      <c r="AJ573"/>
      <c r="AK573"/>
      <c r="AL573"/>
      <c r="AM573"/>
      <c r="AN573"/>
      <c r="AO573"/>
      <c r="AP573"/>
      <c r="AQ573"/>
      <c r="AR573"/>
      <c r="AS573"/>
      <c r="AT573"/>
      <c r="AU573"/>
      <c r="AV573"/>
      <c r="AW573"/>
      <c r="AX573"/>
      <c r="AY573"/>
      <c r="AZ573"/>
      <c r="BA573"/>
      <c r="BB573"/>
      <c r="BC573"/>
      <c r="BD573"/>
      <c r="BE573"/>
      <c r="BF573"/>
      <c r="BG573"/>
      <c r="BH573"/>
      <c r="BI573"/>
      <c r="BJ573"/>
      <c r="BK573"/>
      <c r="BL573"/>
      <c r="BM573"/>
      <c r="BN573"/>
      <c r="BO573"/>
      <c r="BP573"/>
      <c r="BQ573"/>
      <c r="BR573"/>
      <c r="BS573"/>
      <c r="BT573"/>
      <c r="BU573"/>
      <c r="BV573"/>
    </row>
    <row r="574" spans="1:74" s="4" customFormat="1" ht="53.25" customHeight="1" x14ac:dyDescent="0.2">
      <c r="A574" s="16">
        <v>570</v>
      </c>
      <c r="B574" s="10">
        <v>570</v>
      </c>
      <c r="C574" s="9" t="s">
        <v>557</v>
      </c>
      <c r="D574" s="10" t="s">
        <v>34</v>
      </c>
      <c r="E574" s="13">
        <v>4</v>
      </c>
      <c r="F574" s="14">
        <v>13560</v>
      </c>
      <c r="G574" s="12">
        <f t="shared" si="8"/>
        <v>54240</v>
      </c>
      <c r="H574" s="22"/>
      <c r="I574" s="22"/>
      <c r="J574" s="10" t="s">
        <v>20</v>
      </c>
      <c r="K574"/>
      <c r="L574"/>
      <c r="M574"/>
      <c r="N574"/>
      <c r="O574"/>
      <c r="P574"/>
      <c r="Q574"/>
      <c r="R574"/>
      <c r="S574"/>
      <c r="T574"/>
      <c r="U574"/>
      <c r="V574"/>
      <c r="W574"/>
      <c r="X574"/>
      <c r="Y574"/>
      <c r="Z574"/>
      <c r="AA574"/>
      <c r="AB574"/>
      <c r="AC574"/>
      <c r="AD574"/>
      <c r="AE574"/>
      <c r="AF574"/>
      <c r="AG574"/>
      <c r="AH574"/>
      <c r="AI574"/>
      <c r="AJ574"/>
      <c r="AK574"/>
      <c r="AL574"/>
      <c r="AM574"/>
      <c r="AN574"/>
      <c r="AO574"/>
      <c r="AP574"/>
      <c r="AQ574"/>
      <c r="AR574"/>
      <c r="AS574"/>
      <c r="AT574"/>
      <c r="AU574"/>
      <c r="AV574"/>
      <c r="AW574"/>
      <c r="AX574"/>
      <c r="AY574"/>
      <c r="AZ574"/>
      <c r="BA574"/>
      <c r="BB574"/>
      <c r="BC574"/>
      <c r="BD574"/>
      <c r="BE574"/>
      <c r="BF574"/>
      <c r="BG574"/>
      <c r="BH574"/>
      <c r="BI574"/>
      <c r="BJ574"/>
      <c r="BK574"/>
      <c r="BL574"/>
      <c r="BM574"/>
      <c r="BN574"/>
      <c r="BO574"/>
      <c r="BP574"/>
      <c r="BQ574"/>
      <c r="BR574"/>
      <c r="BS574"/>
      <c r="BT574"/>
      <c r="BU574"/>
      <c r="BV574"/>
    </row>
    <row r="575" spans="1:74" s="4" customFormat="1" ht="53.25" customHeight="1" x14ac:dyDescent="0.2">
      <c r="A575" s="16">
        <v>571</v>
      </c>
      <c r="B575" s="10">
        <v>571</v>
      </c>
      <c r="C575" s="9" t="s">
        <v>558</v>
      </c>
      <c r="D575" s="10" t="s">
        <v>34</v>
      </c>
      <c r="E575" s="13">
        <v>5</v>
      </c>
      <c r="F575" s="14">
        <v>14995</v>
      </c>
      <c r="G575" s="12">
        <f t="shared" si="8"/>
        <v>74975</v>
      </c>
      <c r="H575" s="22"/>
      <c r="I575" s="22"/>
      <c r="J575" s="10" t="s">
        <v>20</v>
      </c>
      <c r="K575"/>
      <c r="L575"/>
      <c r="M575"/>
      <c r="N575"/>
      <c r="O575"/>
      <c r="P575"/>
      <c r="Q575"/>
      <c r="R575"/>
      <c r="S575"/>
      <c r="T575"/>
      <c r="U575"/>
      <c r="V575"/>
      <c r="W575"/>
      <c r="X575"/>
      <c r="Y575"/>
      <c r="Z575"/>
      <c r="AA575"/>
      <c r="AB575"/>
      <c r="AC575"/>
      <c r="AD575"/>
      <c r="AE575"/>
      <c r="AF575"/>
      <c r="AG575"/>
      <c r="AH575"/>
      <c r="AI575"/>
      <c r="AJ575"/>
      <c r="AK575"/>
      <c r="AL575"/>
      <c r="AM575"/>
      <c r="AN575"/>
      <c r="AO575"/>
      <c r="AP575"/>
      <c r="AQ575"/>
      <c r="AR575"/>
      <c r="AS575"/>
      <c r="AT575"/>
      <c r="AU575"/>
      <c r="AV575"/>
      <c r="AW575"/>
      <c r="AX575"/>
      <c r="AY575"/>
      <c r="AZ575"/>
      <c r="BA575"/>
      <c r="BB575"/>
      <c r="BC575"/>
      <c r="BD575"/>
      <c r="BE575"/>
      <c r="BF575"/>
      <c r="BG575"/>
      <c r="BH575"/>
      <c r="BI575"/>
      <c r="BJ575"/>
      <c r="BK575"/>
      <c r="BL575"/>
      <c r="BM575"/>
      <c r="BN575"/>
      <c r="BO575"/>
      <c r="BP575"/>
      <c r="BQ575"/>
      <c r="BR575"/>
      <c r="BS575"/>
      <c r="BT575"/>
      <c r="BU575"/>
      <c r="BV575"/>
    </row>
    <row r="576" spans="1:74" s="4" customFormat="1" ht="53.25" customHeight="1" x14ac:dyDescent="0.2">
      <c r="A576" s="16">
        <v>572</v>
      </c>
      <c r="B576" s="10">
        <v>572</v>
      </c>
      <c r="C576" s="9" t="s">
        <v>542</v>
      </c>
      <c r="D576" s="10" t="s">
        <v>84</v>
      </c>
      <c r="E576" s="13">
        <v>6</v>
      </c>
      <c r="F576" s="14">
        <v>2398.7800000000002</v>
      </c>
      <c r="G576" s="12">
        <f t="shared" si="8"/>
        <v>14392.68</v>
      </c>
      <c r="H576" s="22"/>
      <c r="I576" s="22"/>
      <c r="J576" s="10" t="s">
        <v>20</v>
      </c>
      <c r="K576"/>
      <c r="L576"/>
      <c r="M576"/>
      <c r="N576"/>
      <c r="O576"/>
      <c r="P576"/>
      <c r="Q576"/>
      <c r="R576"/>
      <c r="S576"/>
      <c r="T576"/>
      <c r="U576"/>
      <c r="V576"/>
      <c r="W576"/>
      <c r="X576"/>
      <c r="Y576"/>
      <c r="Z576"/>
      <c r="AA576"/>
      <c r="AB576"/>
      <c r="AC576"/>
      <c r="AD576"/>
      <c r="AE576"/>
      <c r="AF576"/>
      <c r="AG576"/>
      <c r="AH576"/>
      <c r="AI576"/>
      <c r="AJ576"/>
      <c r="AK576"/>
      <c r="AL576"/>
      <c r="AM576"/>
      <c r="AN576"/>
      <c r="AO576"/>
      <c r="AP576"/>
      <c r="AQ576"/>
      <c r="AR576"/>
      <c r="AS576"/>
      <c r="AT576"/>
      <c r="AU576"/>
      <c r="AV576"/>
      <c r="AW576"/>
      <c r="AX576"/>
      <c r="AY576"/>
      <c r="AZ576"/>
      <c r="BA576"/>
      <c r="BB576"/>
      <c r="BC576"/>
      <c r="BD576"/>
      <c r="BE576"/>
      <c r="BF576"/>
      <c r="BG576"/>
      <c r="BH576"/>
      <c r="BI576"/>
      <c r="BJ576"/>
      <c r="BK576"/>
      <c r="BL576"/>
      <c r="BM576"/>
      <c r="BN576"/>
      <c r="BO576"/>
      <c r="BP576"/>
      <c r="BQ576"/>
      <c r="BR576"/>
      <c r="BS576"/>
      <c r="BT576"/>
      <c r="BU576"/>
      <c r="BV576"/>
    </row>
    <row r="577" spans="1:74" s="4" customFormat="1" ht="53.25" customHeight="1" x14ac:dyDescent="0.2">
      <c r="A577" s="16">
        <v>573</v>
      </c>
      <c r="B577" s="8">
        <v>573</v>
      </c>
      <c r="C577" s="9" t="s">
        <v>559</v>
      </c>
      <c r="D577" s="10" t="s">
        <v>84</v>
      </c>
      <c r="E577" s="11">
        <v>1</v>
      </c>
      <c r="F577" s="11">
        <v>0</v>
      </c>
      <c r="G577" s="12">
        <f t="shared" si="8"/>
        <v>0</v>
      </c>
      <c r="H577" s="21"/>
      <c r="I577" s="21"/>
      <c r="J577" s="17" t="s">
        <v>14</v>
      </c>
      <c r="K577"/>
      <c r="L577"/>
      <c r="M577"/>
      <c r="N577"/>
      <c r="O577"/>
      <c r="P577"/>
      <c r="Q577"/>
      <c r="R577"/>
      <c r="S577"/>
      <c r="T577"/>
      <c r="U577"/>
      <c r="V577"/>
      <c r="W577"/>
      <c r="X577"/>
      <c r="Y577"/>
      <c r="Z577"/>
      <c r="AA577"/>
      <c r="AB577"/>
      <c r="AC577"/>
      <c r="AD577"/>
      <c r="AE577"/>
      <c r="AF577"/>
      <c r="AG577"/>
      <c r="AH577"/>
      <c r="AI577"/>
      <c r="AJ577"/>
      <c r="AK577"/>
      <c r="AL577"/>
      <c r="AM577"/>
      <c r="AN577"/>
      <c r="AO577"/>
      <c r="AP577"/>
      <c r="AQ577"/>
      <c r="AR577"/>
      <c r="AS577"/>
      <c r="AT577"/>
      <c r="AU577"/>
      <c r="AV577"/>
      <c r="AW577"/>
      <c r="AX577"/>
      <c r="AY577"/>
      <c r="AZ577"/>
      <c r="BA577"/>
      <c r="BB577"/>
      <c r="BC577"/>
      <c r="BD577"/>
      <c r="BE577"/>
      <c r="BF577"/>
      <c r="BG577"/>
      <c r="BH577"/>
      <c r="BI577"/>
      <c r="BJ577"/>
      <c r="BK577"/>
      <c r="BL577"/>
      <c r="BM577"/>
      <c r="BN577"/>
      <c r="BO577"/>
      <c r="BP577"/>
      <c r="BQ577"/>
      <c r="BR577"/>
      <c r="BS577"/>
      <c r="BT577"/>
      <c r="BU577"/>
      <c r="BV577"/>
    </row>
    <row r="578" spans="1:74" s="4" customFormat="1" ht="53.25" customHeight="1" x14ac:dyDescent="0.2">
      <c r="A578" s="16">
        <v>574</v>
      </c>
      <c r="B578" s="10">
        <v>574</v>
      </c>
      <c r="C578" s="9" t="s">
        <v>560</v>
      </c>
      <c r="D578" s="10" t="s">
        <v>84</v>
      </c>
      <c r="E578" s="13">
        <v>4</v>
      </c>
      <c r="F578" s="14">
        <v>55000</v>
      </c>
      <c r="G578" s="12">
        <f t="shared" si="8"/>
        <v>220000</v>
      </c>
      <c r="H578" s="22"/>
      <c r="I578" s="22"/>
      <c r="J578" s="10" t="s">
        <v>20</v>
      </c>
      <c r="K578"/>
      <c r="L578"/>
      <c r="M578"/>
      <c r="N578"/>
      <c r="O578"/>
      <c r="P578"/>
      <c r="Q578"/>
      <c r="R578"/>
      <c r="S578"/>
      <c r="T578"/>
      <c r="U578"/>
      <c r="V578"/>
      <c r="W578"/>
      <c r="X578"/>
      <c r="Y578"/>
      <c r="Z578"/>
      <c r="AA578"/>
      <c r="AB578"/>
      <c r="AC578"/>
      <c r="AD578"/>
      <c r="AE578"/>
      <c r="AF578"/>
      <c r="AG578"/>
      <c r="AH578"/>
      <c r="AI578"/>
      <c r="AJ578"/>
      <c r="AK578"/>
      <c r="AL578"/>
      <c r="AM578"/>
      <c r="AN578"/>
      <c r="AO578"/>
      <c r="AP578"/>
      <c r="AQ578"/>
      <c r="AR578"/>
      <c r="AS578"/>
      <c r="AT578"/>
      <c r="AU578"/>
      <c r="AV578"/>
      <c r="AW578"/>
      <c r="AX578"/>
      <c r="AY578"/>
      <c r="AZ578"/>
      <c r="BA578"/>
      <c r="BB578"/>
      <c r="BC578"/>
      <c r="BD578"/>
      <c r="BE578"/>
      <c r="BF578"/>
      <c r="BG578"/>
      <c r="BH578"/>
      <c r="BI578"/>
      <c r="BJ578"/>
      <c r="BK578"/>
      <c r="BL578"/>
      <c r="BM578"/>
      <c r="BN578"/>
      <c r="BO578"/>
      <c r="BP578"/>
      <c r="BQ578"/>
      <c r="BR578"/>
      <c r="BS578"/>
      <c r="BT578"/>
      <c r="BU578"/>
      <c r="BV578"/>
    </row>
    <row r="579" spans="1:74" s="4" customFormat="1" ht="53.25" customHeight="1" x14ac:dyDescent="0.2">
      <c r="A579" s="16">
        <v>575</v>
      </c>
      <c r="B579" s="8">
        <v>575</v>
      </c>
      <c r="C579" s="9" t="s">
        <v>561</v>
      </c>
      <c r="D579" s="10" t="s">
        <v>84</v>
      </c>
      <c r="E579" s="11">
        <v>1</v>
      </c>
      <c r="F579" s="11">
        <v>0</v>
      </c>
      <c r="G579" s="12">
        <f t="shared" si="8"/>
        <v>0</v>
      </c>
      <c r="H579" s="21"/>
      <c r="I579" s="21"/>
      <c r="J579" s="17" t="s">
        <v>14</v>
      </c>
      <c r="K579"/>
      <c r="L579"/>
      <c r="M579"/>
      <c r="N579"/>
      <c r="O579"/>
      <c r="P579"/>
      <c r="Q579"/>
      <c r="R579"/>
      <c r="S579"/>
      <c r="T579"/>
      <c r="U579"/>
      <c r="V579"/>
      <c r="W579"/>
      <c r="X579"/>
      <c r="Y579"/>
      <c r="Z579"/>
      <c r="AA579"/>
      <c r="AB579"/>
      <c r="AC579"/>
      <c r="AD579"/>
      <c r="AE579"/>
      <c r="AF579"/>
      <c r="AG579"/>
      <c r="AH579"/>
      <c r="AI579"/>
      <c r="AJ579"/>
      <c r="AK579"/>
      <c r="AL579"/>
      <c r="AM579"/>
      <c r="AN579"/>
      <c r="AO579"/>
      <c r="AP579"/>
      <c r="AQ579"/>
      <c r="AR579"/>
      <c r="AS579"/>
      <c r="AT579"/>
      <c r="AU579"/>
      <c r="AV579"/>
      <c r="AW579"/>
      <c r="AX579"/>
      <c r="AY579"/>
      <c r="AZ579"/>
      <c r="BA579"/>
      <c r="BB579"/>
      <c r="BC579"/>
      <c r="BD579"/>
      <c r="BE579"/>
      <c r="BF579"/>
      <c r="BG579"/>
      <c r="BH579"/>
      <c r="BI579"/>
      <c r="BJ579"/>
      <c r="BK579"/>
      <c r="BL579"/>
      <c r="BM579"/>
      <c r="BN579"/>
      <c r="BO579"/>
      <c r="BP579"/>
      <c r="BQ579"/>
      <c r="BR579"/>
      <c r="BS579"/>
      <c r="BT579"/>
      <c r="BU579"/>
      <c r="BV579"/>
    </row>
    <row r="580" spans="1:74" s="4" customFormat="1" ht="53.25" customHeight="1" x14ac:dyDescent="0.2">
      <c r="A580" s="16">
        <v>576</v>
      </c>
      <c r="B580" s="10">
        <v>576</v>
      </c>
      <c r="C580" s="9" t="s">
        <v>562</v>
      </c>
      <c r="D580" s="10" t="s">
        <v>34</v>
      </c>
      <c r="E580" s="13">
        <v>3</v>
      </c>
      <c r="F580" s="14">
        <v>9788.3700000000008</v>
      </c>
      <c r="G580" s="12">
        <f t="shared" si="8"/>
        <v>29365.11</v>
      </c>
      <c r="H580" s="22"/>
      <c r="I580" s="22"/>
      <c r="J580" s="10" t="s">
        <v>20</v>
      </c>
      <c r="K580"/>
      <c r="L580"/>
      <c r="M580"/>
      <c r="N580"/>
      <c r="O580"/>
      <c r="P580"/>
      <c r="Q580"/>
      <c r="R580"/>
      <c r="S580"/>
      <c r="T580"/>
      <c r="U580"/>
      <c r="V580"/>
      <c r="W580"/>
      <c r="X580"/>
      <c r="Y580"/>
      <c r="Z580"/>
      <c r="AA580"/>
      <c r="AB580"/>
      <c r="AC580"/>
      <c r="AD580"/>
      <c r="AE580"/>
      <c r="AF580"/>
      <c r="AG580"/>
      <c r="AH580"/>
      <c r="AI580"/>
      <c r="AJ580"/>
      <c r="AK580"/>
      <c r="AL580"/>
      <c r="AM580"/>
      <c r="AN580"/>
      <c r="AO580"/>
      <c r="AP580"/>
      <c r="AQ580"/>
      <c r="AR580"/>
      <c r="AS580"/>
      <c r="AT580"/>
      <c r="AU580"/>
      <c r="AV580"/>
      <c r="AW580"/>
      <c r="AX580"/>
      <c r="AY580"/>
      <c r="AZ580"/>
      <c r="BA580"/>
      <c r="BB580"/>
      <c r="BC580"/>
      <c r="BD580"/>
      <c r="BE580"/>
      <c r="BF580"/>
      <c r="BG580"/>
      <c r="BH580"/>
      <c r="BI580"/>
      <c r="BJ580"/>
      <c r="BK580"/>
      <c r="BL580"/>
      <c r="BM580"/>
      <c r="BN580"/>
      <c r="BO580"/>
      <c r="BP580"/>
      <c r="BQ580"/>
      <c r="BR580"/>
      <c r="BS580"/>
      <c r="BT580"/>
      <c r="BU580"/>
      <c r="BV580"/>
    </row>
    <row r="581" spans="1:74" s="4" customFormat="1" ht="53.25" customHeight="1" x14ac:dyDescent="0.2">
      <c r="A581" s="16">
        <v>577</v>
      </c>
      <c r="B581" s="10">
        <v>577</v>
      </c>
      <c r="C581" s="9" t="s">
        <v>563</v>
      </c>
      <c r="D581" s="10" t="s">
        <v>34</v>
      </c>
      <c r="E581" s="13">
        <v>6</v>
      </c>
      <c r="F581" s="14">
        <v>4345.13</v>
      </c>
      <c r="G581" s="12">
        <f t="shared" ref="G581:G644" si="9">+E581*F581</f>
        <v>26070.78</v>
      </c>
      <c r="H581" s="22"/>
      <c r="I581" s="22"/>
      <c r="J581" s="10" t="s">
        <v>20</v>
      </c>
      <c r="K581"/>
      <c r="L581"/>
      <c r="M581"/>
      <c r="N581"/>
      <c r="O581"/>
      <c r="P581"/>
      <c r="Q581"/>
      <c r="R581"/>
      <c r="S581"/>
      <c r="T581"/>
      <c r="U581"/>
      <c r="V581"/>
      <c r="W581"/>
      <c r="X581"/>
      <c r="Y581"/>
      <c r="Z581"/>
      <c r="AA581"/>
      <c r="AB581"/>
      <c r="AC581"/>
      <c r="AD581"/>
      <c r="AE581"/>
      <c r="AF581"/>
      <c r="AG581"/>
      <c r="AH581"/>
      <c r="AI581"/>
      <c r="AJ581"/>
      <c r="AK581"/>
      <c r="AL581"/>
      <c r="AM581"/>
      <c r="AN581"/>
      <c r="AO581"/>
      <c r="AP581"/>
      <c r="AQ581"/>
      <c r="AR581"/>
      <c r="AS581"/>
      <c r="AT581"/>
      <c r="AU581"/>
      <c r="AV581"/>
      <c r="AW581"/>
      <c r="AX581"/>
      <c r="AY581"/>
      <c r="AZ581"/>
      <c r="BA581"/>
      <c r="BB581"/>
      <c r="BC581"/>
      <c r="BD581"/>
      <c r="BE581"/>
      <c r="BF581"/>
      <c r="BG581"/>
      <c r="BH581"/>
      <c r="BI581"/>
      <c r="BJ581"/>
      <c r="BK581"/>
      <c r="BL581"/>
      <c r="BM581"/>
      <c r="BN581"/>
      <c r="BO581"/>
      <c r="BP581"/>
      <c r="BQ581"/>
      <c r="BR581"/>
      <c r="BS581"/>
      <c r="BT581"/>
      <c r="BU581"/>
      <c r="BV581"/>
    </row>
    <row r="582" spans="1:74" s="4" customFormat="1" ht="53.25" customHeight="1" x14ac:dyDescent="0.2">
      <c r="A582" s="16">
        <v>578</v>
      </c>
      <c r="B582" s="10">
        <v>578</v>
      </c>
      <c r="C582" s="9" t="s">
        <v>562</v>
      </c>
      <c r="D582" s="10" t="s">
        <v>34</v>
      </c>
      <c r="E582" s="13">
        <v>10</v>
      </c>
      <c r="F582" s="14">
        <v>9788.3700000000008</v>
      </c>
      <c r="G582" s="12">
        <f t="shared" si="9"/>
        <v>97883.700000000012</v>
      </c>
      <c r="H582" s="22"/>
      <c r="I582" s="22"/>
      <c r="J582" s="10" t="s">
        <v>20</v>
      </c>
      <c r="K582"/>
      <c r="L582"/>
      <c r="M582"/>
      <c r="N582"/>
      <c r="O582"/>
      <c r="P582"/>
      <c r="Q582"/>
      <c r="R582"/>
      <c r="S582"/>
      <c r="T582"/>
      <c r="U582"/>
      <c r="V582"/>
      <c r="W582"/>
      <c r="X582"/>
      <c r="Y582"/>
      <c r="Z582"/>
      <c r="AA582"/>
      <c r="AB582"/>
      <c r="AC582"/>
      <c r="AD582"/>
      <c r="AE582"/>
      <c r="AF582"/>
      <c r="AG582"/>
      <c r="AH582"/>
      <c r="AI582"/>
      <c r="AJ582"/>
      <c r="AK582"/>
      <c r="AL582"/>
      <c r="AM582"/>
      <c r="AN582"/>
      <c r="AO582"/>
      <c r="AP582"/>
      <c r="AQ582"/>
      <c r="AR582"/>
      <c r="AS582"/>
      <c r="AT582"/>
      <c r="AU582"/>
      <c r="AV582"/>
      <c r="AW582"/>
      <c r="AX582"/>
      <c r="AY582"/>
      <c r="AZ582"/>
      <c r="BA582"/>
      <c r="BB582"/>
      <c r="BC582"/>
      <c r="BD582"/>
      <c r="BE582"/>
      <c r="BF582"/>
      <c r="BG582"/>
      <c r="BH582"/>
      <c r="BI582"/>
      <c r="BJ582"/>
      <c r="BK582"/>
      <c r="BL582"/>
      <c r="BM582"/>
      <c r="BN582"/>
      <c r="BO582"/>
      <c r="BP582"/>
      <c r="BQ582"/>
      <c r="BR582"/>
      <c r="BS582"/>
      <c r="BT582"/>
      <c r="BU582"/>
      <c r="BV582"/>
    </row>
    <row r="583" spans="1:74" s="4" customFormat="1" ht="53.25" customHeight="1" x14ac:dyDescent="0.2">
      <c r="A583" s="16">
        <v>579</v>
      </c>
      <c r="B583" s="10">
        <v>579</v>
      </c>
      <c r="C583" s="9" t="s">
        <v>555</v>
      </c>
      <c r="D583" s="10" t="s">
        <v>378</v>
      </c>
      <c r="E583" s="13">
        <v>5</v>
      </c>
      <c r="F583" s="14">
        <v>47416.66</v>
      </c>
      <c r="G583" s="12">
        <f t="shared" si="9"/>
        <v>237083.30000000002</v>
      </c>
      <c r="H583" s="22"/>
      <c r="I583" s="22"/>
      <c r="J583" s="10" t="s">
        <v>20</v>
      </c>
      <c r="K583"/>
      <c r="L583"/>
      <c r="M583"/>
      <c r="N583"/>
      <c r="O583"/>
      <c r="P583"/>
      <c r="Q583"/>
      <c r="R583"/>
      <c r="S583"/>
      <c r="T583"/>
      <c r="U583"/>
      <c r="V583"/>
      <c r="W583"/>
      <c r="X583"/>
      <c r="Y583"/>
      <c r="Z583"/>
      <c r="AA583"/>
      <c r="AB583"/>
      <c r="AC583"/>
      <c r="AD583"/>
      <c r="AE583"/>
      <c r="AF583"/>
      <c r="AG583"/>
      <c r="AH583"/>
      <c r="AI583"/>
      <c r="AJ583"/>
      <c r="AK583"/>
      <c r="AL583"/>
      <c r="AM583"/>
      <c r="AN583"/>
      <c r="AO583"/>
      <c r="AP583"/>
      <c r="AQ583"/>
      <c r="AR583"/>
      <c r="AS583"/>
      <c r="AT583"/>
      <c r="AU583"/>
      <c r="AV583"/>
      <c r="AW583"/>
      <c r="AX583"/>
      <c r="AY583"/>
      <c r="AZ583"/>
      <c r="BA583"/>
      <c r="BB583"/>
      <c r="BC583"/>
      <c r="BD583"/>
      <c r="BE583"/>
      <c r="BF583"/>
      <c r="BG583"/>
      <c r="BH583"/>
      <c r="BI583"/>
      <c r="BJ583"/>
      <c r="BK583"/>
      <c r="BL583"/>
      <c r="BM583"/>
      <c r="BN583"/>
      <c r="BO583"/>
      <c r="BP583"/>
      <c r="BQ583"/>
      <c r="BR583"/>
      <c r="BS583"/>
      <c r="BT583"/>
      <c r="BU583"/>
      <c r="BV583"/>
    </row>
    <row r="584" spans="1:74" s="4" customFormat="1" ht="53.25" customHeight="1" x14ac:dyDescent="0.2">
      <c r="A584" s="16">
        <v>580</v>
      </c>
      <c r="B584" s="10">
        <v>580</v>
      </c>
      <c r="C584" s="9" t="s">
        <v>564</v>
      </c>
      <c r="D584" s="10" t="s">
        <v>34</v>
      </c>
      <c r="E584" s="13">
        <v>29</v>
      </c>
      <c r="F584" s="14">
        <v>127825.60000000001</v>
      </c>
      <c r="G584" s="12">
        <f t="shared" si="9"/>
        <v>3706942.4000000004</v>
      </c>
      <c r="H584" s="22"/>
      <c r="I584" s="22"/>
      <c r="J584" s="10" t="s">
        <v>20</v>
      </c>
      <c r="K584"/>
      <c r="L584"/>
      <c r="M584"/>
      <c r="N584"/>
      <c r="O584"/>
      <c r="P584"/>
      <c r="Q584"/>
      <c r="R584"/>
      <c r="S584"/>
      <c r="T584"/>
      <c r="U584"/>
      <c r="V584"/>
      <c r="W584"/>
      <c r="X584"/>
      <c r="Y584"/>
      <c r="Z584"/>
      <c r="AA584"/>
      <c r="AB584"/>
      <c r="AC584"/>
      <c r="AD584"/>
      <c r="AE584"/>
      <c r="AF584"/>
      <c r="AG584"/>
      <c r="AH584"/>
      <c r="AI584"/>
      <c r="AJ584"/>
      <c r="AK584"/>
      <c r="AL584"/>
      <c r="AM584"/>
      <c r="AN584"/>
      <c r="AO584"/>
      <c r="AP584"/>
      <c r="AQ584"/>
      <c r="AR584"/>
      <c r="AS584"/>
      <c r="AT584"/>
      <c r="AU584"/>
      <c r="AV584"/>
      <c r="AW584"/>
      <c r="AX584"/>
      <c r="AY584"/>
      <c r="AZ584"/>
      <c r="BA584"/>
      <c r="BB584"/>
      <c r="BC584"/>
      <c r="BD584"/>
      <c r="BE584"/>
      <c r="BF584"/>
      <c r="BG584"/>
      <c r="BH584"/>
      <c r="BI584"/>
      <c r="BJ584"/>
      <c r="BK584"/>
      <c r="BL584"/>
      <c r="BM584"/>
      <c r="BN584"/>
      <c r="BO584"/>
      <c r="BP584"/>
      <c r="BQ584"/>
      <c r="BR584"/>
      <c r="BS584"/>
      <c r="BT584"/>
      <c r="BU584"/>
      <c r="BV584"/>
    </row>
    <row r="585" spans="1:74" s="4" customFormat="1" ht="53.25" customHeight="1" x14ac:dyDescent="0.2">
      <c r="A585" s="16">
        <v>581</v>
      </c>
      <c r="B585" s="10">
        <v>581</v>
      </c>
      <c r="C585" s="9" t="s">
        <v>565</v>
      </c>
      <c r="D585" s="10" t="s">
        <v>34</v>
      </c>
      <c r="E585" s="13">
        <v>50</v>
      </c>
      <c r="F585" s="14">
        <v>12793.34</v>
      </c>
      <c r="G585" s="12">
        <f t="shared" si="9"/>
        <v>639667</v>
      </c>
      <c r="H585" s="22"/>
      <c r="I585" s="22"/>
      <c r="J585" s="10" t="s">
        <v>20</v>
      </c>
      <c r="K585"/>
      <c r="L585"/>
      <c r="M585"/>
      <c r="N585"/>
      <c r="O585"/>
      <c r="P585"/>
      <c r="Q585"/>
      <c r="R585"/>
      <c r="S585"/>
      <c r="T585"/>
      <c r="U585"/>
      <c r="V585"/>
      <c r="W585"/>
      <c r="X585"/>
      <c r="Y585"/>
      <c r="Z585"/>
      <c r="AA585"/>
      <c r="AB585"/>
      <c r="AC585"/>
      <c r="AD585"/>
      <c r="AE585"/>
      <c r="AF585"/>
      <c r="AG585"/>
      <c r="AH585"/>
      <c r="AI585"/>
      <c r="AJ585"/>
      <c r="AK585"/>
      <c r="AL585"/>
      <c r="AM585"/>
      <c r="AN585"/>
      <c r="AO585"/>
      <c r="AP585"/>
      <c r="AQ585"/>
      <c r="AR585"/>
      <c r="AS585"/>
      <c r="AT585"/>
      <c r="AU585"/>
      <c r="AV585"/>
      <c r="AW585"/>
      <c r="AX585"/>
      <c r="AY585"/>
      <c r="AZ585"/>
      <c r="BA585"/>
      <c r="BB585"/>
      <c r="BC585"/>
      <c r="BD585"/>
      <c r="BE585"/>
      <c r="BF585"/>
      <c r="BG585"/>
      <c r="BH585"/>
      <c r="BI585"/>
      <c r="BJ585"/>
      <c r="BK585"/>
      <c r="BL585"/>
      <c r="BM585"/>
      <c r="BN585"/>
      <c r="BO585"/>
      <c r="BP585"/>
      <c r="BQ585"/>
      <c r="BR585"/>
      <c r="BS585"/>
      <c r="BT585"/>
      <c r="BU585"/>
      <c r="BV585"/>
    </row>
    <row r="586" spans="1:74" s="4" customFormat="1" ht="53.25" customHeight="1" x14ac:dyDescent="0.2">
      <c r="A586" s="16">
        <v>582</v>
      </c>
      <c r="B586" s="10">
        <v>582</v>
      </c>
      <c r="C586" s="9" t="s">
        <v>566</v>
      </c>
      <c r="D586" s="10" t="s">
        <v>96</v>
      </c>
      <c r="E586" s="13">
        <v>6</v>
      </c>
      <c r="F586" s="14">
        <v>17006.5</v>
      </c>
      <c r="G586" s="12">
        <f t="shared" si="9"/>
        <v>102039</v>
      </c>
      <c r="H586" s="22"/>
      <c r="I586" s="22"/>
      <c r="J586" s="10" t="s">
        <v>20</v>
      </c>
      <c r="K586"/>
      <c r="L586"/>
      <c r="M586"/>
      <c r="N586"/>
      <c r="O586"/>
      <c r="P586"/>
      <c r="Q586"/>
      <c r="R586"/>
      <c r="S586"/>
      <c r="T586"/>
      <c r="U586"/>
      <c r="V586"/>
      <c r="W586"/>
      <c r="X586"/>
      <c r="Y586"/>
      <c r="Z586"/>
      <c r="AA586"/>
      <c r="AB586"/>
      <c r="AC586"/>
      <c r="AD586"/>
      <c r="AE586"/>
      <c r="AF586"/>
      <c r="AG586"/>
      <c r="AH586"/>
      <c r="AI586"/>
      <c r="AJ586"/>
      <c r="AK586"/>
      <c r="AL586"/>
      <c r="AM586"/>
      <c r="AN586"/>
      <c r="AO586"/>
      <c r="AP586"/>
      <c r="AQ586"/>
      <c r="AR586"/>
      <c r="AS586"/>
      <c r="AT586"/>
      <c r="AU586"/>
      <c r="AV586"/>
      <c r="AW586"/>
      <c r="AX586"/>
      <c r="AY586"/>
      <c r="AZ586"/>
      <c r="BA586"/>
      <c r="BB586"/>
      <c r="BC586"/>
      <c r="BD586"/>
      <c r="BE586"/>
      <c r="BF586"/>
      <c r="BG586"/>
      <c r="BH586"/>
      <c r="BI586"/>
      <c r="BJ586"/>
      <c r="BK586"/>
      <c r="BL586"/>
      <c r="BM586"/>
      <c r="BN586"/>
      <c r="BO586"/>
      <c r="BP586"/>
      <c r="BQ586"/>
      <c r="BR586"/>
      <c r="BS586"/>
      <c r="BT586"/>
      <c r="BU586"/>
      <c r="BV586"/>
    </row>
    <row r="587" spans="1:74" s="4" customFormat="1" ht="53.25" customHeight="1" x14ac:dyDescent="0.2">
      <c r="A587" s="16">
        <v>583</v>
      </c>
      <c r="B587" s="10">
        <v>583</v>
      </c>
      <c r="C587" s="9" t="s">
        <v>556</v>
      </c>
      <c r="D587" s="10" t="s">
        <v>378</v>
      </c>
      <c r="E587" s="13">
        <v>5</v>
      </c>
      <c r="F587" s="14">
        <v>33674.06</v>
      </c>
      <c r="G587" s="12">
        <f t="shared" si="9"/>
        <v>168370.3</v>
      </c>
      <c r="H587" s="22"/>
      <c r="I587" s="22"/>
      <c r="J587" s="10" t="s">
        <v>20</v>
      </c>
      <c r="K587"/>
      <c r="L587"/>
      <c r="M587"/>
      <c r="N587"/>
      <c r="O587"/>
      <c r="P587"/>
      <c r="Q587"/>
      <c r="R587"/>
      <c r="S587"/>
      <c r="T587"/>
      <c r="U587"/>
      <c r="V587"/>
      <c r="W587"/>
      <c r="X587"/>
      <c r="Y587"/>
      <c r="Z587"/>
      <c r="AA587"/>
      <c r="AB587"/>
      <c r="AC587"/>
      <c r="AD587"/>
      <c r="AE587"/>
      <c r="AF587"/>
      <c r="AG587"/>
      <c r="AH587"/>
      <c r="AI587"/>
      <c r="AJ587"/>
      <c r="AK587"/>
      <c r="AL587"/>
      <c r="AM587"/>
      <c r="AN587"/>
      <c r="AO587"/>
      <c r="AP587"/>
      <c r="AQ587"/>
      <c r="AR587"/>
      <c r="AS587"/>
      <c r="AT587"/>
      <c r="AU587"/>
      <c r="AV587"/>
      <c r="AW587"/>
      <c r="AX587"/>
      <c r="AY587"/>
      <c r="AZ587"/>
      <c r="BA587"/>
      <c r="BB587"/>
      <c r="BC587"/>
      <c r="BD587"/>
      <c r="BE587"/>
      <c r="BF587"/>
      <c r="BG587"/>
      <c r="BH587"/>
      <c r="BI587"/>
      <c r="BJ587"/>
      <c r="BK587"/>
      <c r="BL587"/>
      <c r="BM587"/>
      <c r="BN587"/>
      <c r="BO587"/>
      <c r="BP587"/>
      <c r="BQ587"/>
      <c r="BR587"/>
      <c r="BS587"/>
      <c r="BT587"/>
      <c r="BU587"/>
      <c r="BV587"/>
    </row>
    <row r="588" spans="1:74" s="4" customFormat="1" ht="53.25" customHeight="1" x14ac:dyDescent="0.2">
      <c r="A588" s="16">
        <v>584</v>
      </c>
      <c r="B588" s="10">
        <v>584</v>
      </c>
      <c r="C588" s="9" t="s">
        <v>567</v>
      </c>
      <c r="D588" s="10" t="s">
        <v>34</v>
      </c>
      <c r="E588" s="13">
        <v>3</v>
      </c>
      <c r="F588" s="14">
        <v>3637.17</v>
      </c>
      <c r="G588" s="12">
        <f t="shared" si="9"/>
        <v>10911.51</v>
      </c>
      <c r="H588" s="22"/>
      <c r="I588" s="22"/>
      <c r="J588" s="10" t="s">
        <v>20</v>
      </c>
      <c r="K588"/>
      <c r="L588"/>
      <c r="M588"/>
      <c r="N588"/>
      <c r="O588"/>
      <c r="P588"/>
      <c r="Q588"/>
      <c r="R588"/>
      <c r="S588"/>
      <c r="T588"/>
      <c r="U588"/>
      <c r="V588"/>
      <c r="W588"/>
      <c r="X588"/>
      <c r="Y588"/>
      <c r="Z588"/>
      <c r="AA588"/>
      <c r="AB588"/>
      <c r="AC588"/>
      <c r="AD588"/>
      <c r="AE588"/>
      <c r="AF588"/>
      <c r="AG588"/>
      <c r="AH588"/>
      <c r="AI588"/>
      <c r="AJ588"/>
      <c r="AK588"/>
      <c r="AL588"/>
      <c r="AM588"/>
      <c r="AN588"/>
      <c r="AO588"/>
      <c r="AP588"/>
      <c r="AQ588"/>
      <c r="AR588"/>
      <c r="AS588"/>
      <c r="AT588"/>
      <c r="AU588"/>
      <c r="AV588"/>
      <c r="AW588"/>
      <c r="AX588"/>
      <c r="AY588"/>
      <c r="AZ588"/>
      <c r="BA588"/>
      <c r="BB588"/>
      <c r="BC588"/>
      <c r="BD588"/>
      <c r="BE588"/>
      <c r="BF588"/>
      <c r="BG588"/>
      <c r="BH588"/>
      <c r="BI588"/>
      <c r="BJ588"/>
      <c r="BK588"/>
      <c r="BL588"/>
      <c r="BM588"/>
      <c r="BN588"/>
      <c r="BO588"/>
      <c r="BP588"/>
      <c r="BQ588"/>
      <c r="BR588"/>
      <c r="BS588"/>
      <c r="BT588"/>
      <c r="BU588"/>
      <c r="BV588"/>
    </row>
    <row r="589" spans="1:74" s="4" customFormat="1" ht="53.25" customHeight="1" x14ac:dyDescent="0.2">
      <c r="A589" s="16">
        <v>585</v>
      </c>
      <c r="B589" s="10">
        <v>585</v>
      </c>
      <c r="C589" s="9" t="s">
        <v>552</v>
      </c>
      <c r="D589" s="10" t="s">
        <v>13</v>
      </c>
      <c r="E589" s="13">
        <v>6</v>
      </c>
      <c r="F589" s="14">
        <v>44992.83</v>
      </c>
      <c r="G589" s="12">
        <f t="shared" si="9"/>
        <v>269956.98</v>
      </c>
      <c r="H589" s="22"/>
      <c r="I589" s="22"/>
      <c r="J589" s="10" t="s">
        <v>20</v>
      </c>
      <c r="K589"/>
      <c r="L589"/>
      <c r="M589"/>
      <c r="N589"/>
      <c r="O589"/>
      <c r="P589"/>
      <c r="Q589"/>
      <c r="R589"/>
      <c r="S589"/>
      <c r="T589"/>
      <c r="U589"/>
      <c r="V589"/>
      <c r="W589"/>
      <c r="X589"/>
      <c r="Y589"/>
      <c r="Z589"/>
      <c r="AA589"/>
      <c r="AB589"/>
      <c r="AC589"/>
      <c r="AD589"/>
      <c r="AE589"/>
      <c r="AF589"/>
      <c r="AG589"/>
      <c r="AH589"/>
      <c r="AI589"/>
      <c r="AJ589"/>
      <c r="AK589"/>
      <c r="AL589"/>
      <c r="AM589"/>
      <c r="AN589"/>
      <c r="AO589"/>
      <c r="AP589"/>
      <c r="AQ589"/>
      <c r="AR589"/>
      <c r="AS589"/>
      <c r="AT589"/>
      <c r="AU589"/>
      <c r="AV589"/>
      <c r="AW589"/>
      <c r="AX589"/>
      <c r="AY589"/>
      <c r="AZ589"/>
      <c r="BA589"/>
      <c r="BB589"/>
      <c r="BC589"/>
      <c r="BD589"/>
      <c r="BE589"/>
      <c r="BF589"/>
      <c r="BG589"/>
      <c r="BH589"/>
      <c r="BI589"/>
      <c r="BJ589"/>
      <c r="BK589"/>
      <c r="BL589"/>
      <c r="BM589"/>
      <c r="BN589"/>
      <c r="BO589"/>
      <c r="BP589"/>
      <c r="BQ589"/>
      <c r="BR589"/>
      <c r="BS589"/>
      <c r="BT589"/>
      <c r="BU589"/>
      <c r="BV589"/>
    </row>
    <row r="590" spans="1:74" s="4" customFormat="1" ht="53.25" customHeight="1" x14ac:dyDescent="0.2">
      <c r="A590" s="16">
        <v>586</v>
      </c>
      <c r="B590" s="10">
        <v>586</v>
      </c>
      <c r="C590" s="9" t="s">
        <v>556</v>
      </c>
      <c r="D590" s="10" t="s">
        <v>13</v>
      </c>
      <c r="E590" s="13">
        <v>20</v>
      </c>
      <c r="F590" s="14">
        <v>33674.06</v>
      </c>
      <c r="G590" s="12">
        <f t="shared" si="9"/>
        <v>673481.2</v>
      </c>
      <c r="H590" s="22"/>
      <c r="I590" s="22"/>
      <c r="J590" s="10" t="s">
        <v>20</v>
      </c>
      <c r="K590"/>
      <c r="L590"/>
      <c r="M590"/>
      <c r="N590"/>
      <c r="O590"/>
      <c r="P590"/>
      <c r="Q590"/>
      <c r="R590"/>
      <c r="S590"/>
      <c r="T590"/>
      <c r="U590"/>
      <c r="V590"/>
      <c r="W590"/>
      <c r="X590"/>
      <c r="Y590"/>
      <c r="Z590"/>
      <c r="AA590"/>
      <c r="AB590"/>
      <c r="AC590"/>
      <c r="AD590"/>
      <c r="AE590"/>
      <c r="AF590"/>
      <c r="AG590"/>
      <c r="AH590"/>
      <c r="AI590"/>
      <c r="AJ590"/>
      <c r="AK590"/>
      <c r="AL590"/>
      <c r="AM590"/>
      <c r="AN590"/>
      <c r="AO590"/>
      <c r="AP590"/>
      <c r="AQ590"/>
      <c r="AR590"/>
      <c r="AS590"/>
      <c r="AT590"/>
      <c r="AU590"/>
      <c r="AV590"/>
      <c r="AW590"/>
      <c r="AX590"/>
      <c r="AY590"/>
      <c r="AZ590"/>
      <c r="BA590"/>
      <c r="BB590"/>
      <c r="BC590"/>
      <c r="BD590"/>
      <c r="BE590"/>
      <c r="BF590"/>
      <c r="BG590"/>
      <c r="BH590"/>
      <c r="BI590"/>
      <c r="BJ590"/>
      <c r="BK590"/>
      <c r="BL590"/>
      <c r="BM590"/>
      <c r="BN590"/>
      <c r="BO590"/>
      <c r="BP590"/>
      <c r="BQ590"/>
      <c r="BR590"/>
      <c r="BS590"/>
      <c r="BT590"/>
      <c r="BU590"/>
      <c r="BV590"/>
    </row>
    <row r="591" spans="1:74" s="4" customFormat="1" ht="53.25" customHeight="1" x14ac:dyDescent="0.2">
      <c r="A591" s="16">
        <v>587</v>
      </c>
      <c r="B591" s="10">
        <v>587</v>
      </c>
      <c r="C591" s="9" t="s">
        <v>549</v>
      </c>
      <c r="D591" s="10" t="s">
        <v>191</v>
      </c>
      <c r="E591" s="13">
        <v>2998482.65</v>
      </c>
      <c r="F591" s="14">
        <v>1</v>
      </c>
      <c r="G591" s="12">
        <f t="shared" si="9"/>
        <v>2998482.65</v>
      </c>
      <c r="H591" s="22"/>
      <c r="I591" s="22"/>
      <c r="J591" s="10" t="s">
        <v>20</v>
      </c>
      <c r="K591"/>
      <c r="L591"/>
      <c r="M591"/>
      <c r="N591"/>
      <c r="O591"/>
      <c r="P591"/>
      <c r="Q591"/>
      <c r="R591"/>
      <c r="S591"/>
      <c r="T591"/>
      <c r="U591"/>
      <c r="V591"/>
      <c r="W591"/>
      <c r="X591"/>
      <c r="Y591"/>
      <c r="Z591"/>
      <c r="AA591"/>
      <c r="AB591"/>
      <c r="AC591"/>
      <c r="AD591"/>
      <c r="AE591"/>
      <c r="AF591"/>
      <c r="AG591"/>
      <c r="AH591"/>
      <c r="AI591"/>
      <c r="AJ591"/>
      <c r="AK591"/>
      <c r="AL591"/>
      <c r="AM591"/>
      <c r="AN591"/>
      <c r="AO591"/>
      <c r="AP591"/>
      <c r="AQ591"/>
      <c r="AR591"/>
      <c r="AS591"/>
      <c r="AT591"/>
      <c r="AU591"/>
      <c r="AV591"/>
      <c r="AW591"/>
      <c r="AX591"/>
      <c r="AY591"/>
      <c r="AZ591"/>
      <c r="BA591"/>
      <c r="BB591"/>
      <c r="BC591"/>
      <c r="BD591"/>
      <c r="BE591"/>
      <c r="BF591"/>
      <c r="BG591"/>
      <c r="BH591"/>
      <c r="BI591"/>
      <c r="BJ591"/>
      <c r="BK591"/>
      <c r="BL591"/>
      <c r="BM591"/>
      <c r="BN591"/>
      <c r="BO591"/>
      <c r="BP591"/>
      <c r="BQ591"/>
      <c r="BR591"/>
      <c r="BS591"/>
      <c r="BT591"/>
      <c r="BU591"/>
      <c r="BV591"/>
    </row>
    <row r="592" spans="1:74" s="4" customFormat="1" ht="53.25" customHeight="1" x14ac:dyDescent="0.2">
      <c r="A592" s="16">
        <v>588</v>
      </c>
      <c r="B592" s="10">
        <v>588</v>
      </c>
      <c r="C592" s="9" t="s">
        <v>546</v>
      </c>
      <c r="D592" s="10" t="s">
        <v>26</v>
      </c>
      <c r="E592" s="13">
        <v>3</v>
      </c>
      <c r="F592" s="14">
        <v>86790.633333333302</v>
      </c>
      <c r="G592" s="12">
        <f t="shared" si="9"/>
        <v>260371.89999999991</v>
      </c>
      <c r="H592" s="22"/>
      <c r="I592" s="22"/>
      <c r="J592" s="10" t="s">
        <v>20</v>
      </c>
      <c r="K592"/>
      <c r="L592"/>
      <c r="M592"/>
      <c r="N592"/>
      <c r="O592"/>
      <c r="P592"/>
      <c r="Q592"/>
      <c r="R592"/>
      <c r="S592"/>
      <c r="T592"/>
      <c r="U592"/>
      <c r="V592"/>
      <c r="W592"/>
      <c r="X592"/>
      <c r="Y592"/>
      <c r="Z592"/>
      <c r="AA592"/>
      <c r="AB592"/>
      <c r="AC592"/>
      <c r="AD592"/>
      <c r="AE592"/>
      <c r="AF592"/>
      <c r="AG592"/>
      <c r="AH592"/>
      <c r="AI592"/>
      <c r="AJ592"/>
      <c r="AK592"/>
      <c r="AL592"/>
      <c r="AM592"/>
      <c r="AN592"/>
      <c r="AO592"/>
      <c r="AP592"/>
      <c r="AQ592"/>
      <c r="AR592"/>
      <c r="AS592"/>
      <c r="AT592"/>
      <c r="AU592"/>
      <c r="AV592"/>
      <c r="AW592"/>
      <c r="AX592"/>
      <c r="AY592"/>
      <c r="AZ592"/>
      <c r="BA592"/>
      <c r="BB592"/>
      <c r="BC592"/>
      <c r="BD592"/>
      <c r="BE592"/>
      <c r="BF592"/>
      <c r="BG592"/>
      <c r="BH592"/>
      <c r="BI592"/>
      <c r="BJ592"/>
      <c r="BK592"/>
      <c r="BL592"/>
      <c r="BM592"/>
      <c r="BN592"/>
      <c r="BO592"/>
      <c r="BP592"/>
      <c r="BQ592"/>
      <c r="BR592"/>
      <c r="BS592"/>
      <c r="BT592"/>
      <c r="BU592"/>
      <c r="BV592"/>
    </row>
    <row r="593" spans="1:74" s="4" customFormat="1" ht="53.25" customHeight="1" x14ac:dyDescent="0.2">
      <c r="A593" s="16">
        <v>589</v>
      </c>
      <c r="B593" s="10">
        <v>589</v>
      </c>
      <c r="C593" s="9" t="s">
        <v>564</v>
      </c>
      <c r="D593" s="10" t="s">
        <v>22</v>
      </c>
      <c r="E593" s="13">
        <v>2</v>
      </c>
      <c r="F593" s="14">
        <v>127825.60000000001</v>
      </c>
      <c r="G593" s="12">
        <f t="shared" si="9"/>
        <v>255651.20000000001</v>
      </c>
      <c r="H593" s="22"/>
      <c r="I593" s="22"/>
      <c r="J593" s="10" t="s">
        <v>20</v>
      </c>
      <c r="K593"/>
      <c r="L593"/>
      <c r="M593"/>
      <c r="N593"/>
      <c r="O593"/>
      <c r="P593"/>
      <c r="Q593"/>
      <c r="R593"/>
      <c r="S593"/>
      <c r="T593"/>
      <c r="U593"/>
      <c r="V593"/>
      <c r="W593"/>
      <c r="X593"/>
      <c r="Y593"/>
      <c r="Z593"/>
      <c r="AA593"/>
      <c r="AB593"/>
      <c r="AC593"/>
      <c r="AD593"/>
      <c r="AE593"/>
      <c r="AF593"/>
      <c r="AG593"/>
      <c r="AH593"/>
      <c r="AI593"/>
      <c r="AJ593"/>
      <c r="AK593"/>
      <c r="AL593"/>
      <c r="AM593"/>
      <c r="AN593"/>
      <c r="AO593"/>
      <c r="AP593"/>
      <c r="AQ593"/>
      <c r="AR593"/>
      <c r="AS593"/>
      <c r="AT593"/>
      <c r="AU593"/>
      <c r="AV593"/>
      <c r="AW593"/>
      <c r="AX593"/>
      <c r="AY593"/>
      <c r="AZ593"/>
      <c r="BA593"/>
      <c r="BB593"/>
      <c r="BC593"/>
      <c r="BD593"/>
      <c r="BE593"/>
      <c r="BF593"/>
      <c r="BG593"/>
      <c r="BH593"/>
      <c r="BI593"/>
      <c r="BJ593"/>
      <c r="BK593"/>
      <c r="BL593"/>
      <c r="BM593"/>
      <c r="BN593"/>
      <c r="BO593"/>
      <c r="BP593"/>
      <c r="BQ593"/>
      <c r="BR593"/>
      <c r="BS593"/>
      <c r="BT593"/>
      <c r="BU593"/>
      <c r="BV593"/>
    </row>
    <row r="594" spans="1:74" s="4" customFormat="1" ht="53.25" customHeight="1" x14ac:dyDescent="0.2">
      <c r="A594" s="16">
        <v>590</v>
      </c>
      <c r="B594" s="10">
        <v>590</v>
      </c>
      <c r="C594" s="9" t="s">
        <v>568</v>
      </c>
      <c r="D594" s="10" t="s">
        <v>13</v>
      </c>
      <c r="E594" s="13">
        <v>5</v>
      </c>
      <c r="F594" s="14">
        <v>10706.75</v>
      </c>
      <c r="G594" s="12">
        <f t="shared" si="9"/>
        <v>53533.75</v>
      </c>
      <c r="H594" s="22"/>
      <c r="I594" s="22"/>
      <c r="J594" s="10" t="s">
        <v>20</v>
      </c>
      <c r="K594"/>
      <c r="L594"/>
      <c r="M594"/>
      <c r="N594"/>
      <c r="O594"/>
      <c r="P594"/>
      <c r="Q594"/>
      <c r="R594"/>
      <c r="S594"/>
      <c r="T594"/>
      <c r="U594"/>
      <c r="V594"/>
      <c r="W594"/>
      <c r="X594"/>
      <c r="Y594"/>
      <c r="Z594"/>
      <c r="AA594"/>
      <c r="AB594"/>
      <c r="AC594"/>
      <c r="AD594"/>
      <c r="AE594"/>
      <c r="AF594"/>
      <c r="AG594"/>
      <c r="AH594"/>
      <c r="AI594"/>
      <c r="AJ594"/>
      <c r="AK594"/>
      <c r="AL594"/>
      <c r="AM594"/>
      <c r="AN594"/>
      <c r="AO594"/>
      <c r="AP594"/>
      <c r="AQ594"/>
      <c r="AR594"/>
      <c r="AS594"/>
      <c r="AT594"/>
      <c r="AU594"/>
      <c r="AV594"/>
      <c r="AW594"/>
      <c r="AX594"/>
      <c r="AY594"/>
      <c r="AZ594"/>
      <c r="BA594"/>
      <c r="BB594"/>
      <c r="BC594"/>
      <c r="BD594"/>
      <c r="BE594"/>
      <c r="BF594"/>
      <c r="BG594"/>
      <c r="BH594"/>
      <c r="BI594"/>
      <c r="BJ594"/>
      <c r="BK594"/>
      <c r="BL594"/>
      <c r="BM594"/>
      <c r="BN594"/>
      <c r="BO594"/>
      <c r="BP594"/>
      <c r="BQ594"/>
      <c r="BR594"/>
      <c r="BS594"/>
      <c r="BT594"/>
      <c r="BU594"/>
      <c r="BV594"/>
    </row>
    <row r="595" spans="1:74" s="4" customFormat="1" ht="53.25" customHeight="1" x14ac:dyDescent="0.2">
      <c r="A595" s="16">
        <v>591</v>
      </c>
      <c r="B595" s="10">
        <v>591</v>
      </c>
      <c r="C595" s="9" t="s">
        <v>555</v>
      </c>
      <c r="D595" s="10" t="s">
        <v>13</v>
      </c>
      <c r="E595" s="13">
        <v>6</v>
      </c>
      <c r="F595" s="14">
        <v>47416.66</v>
      </c>
      <c r="G595" s="12">
        <f t="shared" si="9"/>
        <v>284499.96000000002</v>
      </c>
      <c r="H595" s="22"/>
      <c r="I595" s="22"/>
      <c r="J595" s="10" t="s">
        <v>20</v>
      </c>
      <c r="K595"/>
      <c r="L595"/>
      <c r="M595"/>
      <c r="N595"/>
      <c r="O595"/>
      <c r="P595"/>
      <c r="Q595"/>
      <c r="R595"/>
      <c r="S595"/>
      <c r="T595"/>
      <c r="U595"/>
      <c r="V595"/>
      <c r="W595"/>
      <c r="X595"/>
      <c r="Y595"/>
      <c r="Z595"/>
      <c r="AA595"/>
      <c r="AB595"/>
      <c r="AC595"/>
      <c r="AD595"/>
      <c r="AE595"/>
      <c r="AF595"/>
      <c r="AG595"/>
      <c r="AH595"/>
      <c r="AI595"/>
      <c r="AJ595"/>
      <c r="AK595"/>
      <c r="AL595"/>
      <c r="AM595"/>
      <c r="AN595"/>
      <c r="AO595"/>
      <c r="AP595"/>
      <c r="AQ595"/>
      <c r="AR595"/>
      <c r="AS595"/>
      <c r="AT595"/>
      <c r="AU595"/>
      <c r="AV595"/>
      <c r="AW595"/>
      <c r="AX595"/>
      <c r="AY595"/>
      <c r="AZ595"/>
      <c r="BA595"/>
      <c r="BB595"/>
      <c r="BC595"/>
      <c r="BD595"/>
      <c r="BE595"/>
      <c r="BF595"/>
      <c r="BG595"/>
      <c r="BH595"/>
      <c r="BI595"/>
      <c r="BJ595"/>
      <c r="BK595"/>
      <c r="BL595"/>
      <c r="BM595"/>
      <c r="BN595"/>
      <c r="BO595"/>
      <c r="BP595"/>
      <c r="BQ595"/>
      <c r="BR595"/>
      <c r="BS595"/>
      <c r="BT595"/>
      <c r="BU595"/>
      <c r="BV595"/>
    </row>
    <row r="596" spans="1:74" s="4" customFormat="1" ht="53.25" customHeight="1" x14ac:dyDescent="0.2">
      <c r="A596" s="16">
        <v>592</v>
      </c>
      <c r="B596" s="10">
        <v>592</v>
      </c>
      <c r="C596" s="9" t="s">
        <v>569</v>
      </c>
      <c r="D596" s="10" t="s">
        <v>13</v>
      </c>
      <c r="E596" s="13">
        <v>4</v>
      </c>
      <c r="F596" s="14">
        <v>2324</v>
      </c>
      <c r="G596" s="12">
        <f t="shared" si="9"/>
        <v>9296</v>
      </c>
      <c r="H596" s="22"/>
      <c r="I596" s="22"/>
      <c r="J596" s="10" t="s">
        <v>20</v>
      </c>
      <c r="K596"/>
      <c r="L596"/>
      <c r="M596"/>
      <c r="N596"/>
      <c r="O596"/>
      <c r="P596"/>
      <c r="Q596"/>
      <c r="R596"/>
      <c r="S596"/>
      <c r="T596"/>
      <c r="U596"/>
      <c r="V596"/>
      <c r="W596"/>
      <c r="X596"/>
      <c r="Y596"/>
      <c r="Z596"/>
      <c r="AA596"/>
      <c r="AB596"/>
      <c r="AC596"/>
      <c r="AD596"/>
      <c r="AE596"/>
      <c r="AF596"/>
      <c r="AG596"/>
      <c r="AH596"/>
      <c r="AI596"/>
      <c r="AJ596"/>
      <c r="AK596"/>
      <c r="AL596"/>
      <c r="AM596"/>
      <c r="AN596"/>
      <c r="AO596"/>
      <c r="AP596"/>
      <c r="AQ596"/>
      <c r="AR596"/>
      <c r="AS596"/>
      <c r="AT596"/>
      <c r="AU596"/>
      <c r="AV596"/>
      <c r="AW596"/>
      <c r="AX596"/>
      <c r="AY596"/>
      <c r="AZ596"/>
      <c r="BA596"/>
      <c r="BB596"/>
      <c r="BC596"/>
      <c r="BD596"/>
      <c r="BE596"/>
      <c r="BF596"/>
      <c r="BG596"/>
      <c r="BH596"/>
      <c r="BI596"/>
      <c r="BJ596"/>
      <c r="BK596"/>
      <c r="BL596"/>
      <c r="BM596"/>
      <c r="BN596"/>
      <c r="BO596"/>
      <c r="BP596"/>
      <c r="BQ596"/>
      <c r="BR596"/>
      <c r="BS596"/>
      <c r="BT596"/>
      <c r="BU596"/>
      <c r="BV596"/>
    </row>
    <row r="597" spans="1:74" s="4" customFormat="1" ht="53.25" customHeight="1" x14ac:dyDescent="0.2">
      <c r="A597" s="16">
        <v>593</v>
      </c>
      <c r="B597" s="10">
        <v>593</v>
      </c>
      <c r="C597" s="9" t="s">
        <v>556</v>
      </c>
      <c r="D597" s="10" t="s">
        <v>13</v>
      </c>
      <c r="E597" s="13">
        <v>6</v>
      </c>
      <c r="F597" s="14">
        <v>33674.06</v>
      </c>
      <c r="G597" s="12">
        <f t="shared" si="9"/>
        <v>202044.36</v>
      </c>
      <c r="H597" s="22"/>
      <c r="I597" s="22"/>
      <c r="J597" s="10" t="s">
        <v>20</v>
      </c>
      <c r="K597"/>
      <c r="L597"/>
      <c r="M597"/>
      <c r="N597"/>
      <c r="O597"/>
      <c r="P597"/>
      <c r="Q597"/>
      <c r="R597"/>
      <c r="S597"/>
      <c r="T597"/>
      <c r="U597"/>
      <c r="V597"/>
      <c r="W597"/>
      <c r="X597"/>
      <c r="Y597"/>
      <c r="Z597"/>
      <c r="AA597"/>
      <c r="AB597"/>
      <c r="AC597"/>
      <c r="AD597"/>
      <c r="AE597"/>
      <c r="AF597"/>
      <c r="AG597"/>
      <c r="AH597"/>
      <c r="AI597"/>
      <c r="AJ597"/>
      <c r="AK597"/>
      <c r="AL597"/>
      <c r="AM597"/>
      <c r="AN597"/>
      <c r="AO597"/>
      <c r="AP597"/>
      <c r="AQ597"/>
      <c r="AR597"/>
      <c r="AS597"/>
      <c r="AT597"/>
      <c r="AU597"/>
      <c r="AV597"/>
      <c r="AW597"/>
      <c r="AX597"/>
      <c r="AY597"/>
      <c r="AZ597"/>
      <c r="BA597"/>
      <c r="BB597"/>
      <c r="BC597"/>
      <c r="BD597"/>
      <c r="BE597"/>
      <c r="BF597"/>
      <c r="BG597"/>
      <c r="BH597"/>
      <c r="BI597"/>
      <c r="BJ597"/>
      <c r="BK597"/>
      <c r="BL597"/>
      <c r="BM597"/>
      <c r="BN597"/>
      <c r="BO597"/>
      <c r="BP597"/>
      <c r="BQ597"/>
      <c r="BR597"/>
      <c r="BS597"/>
      <c r="BT597"/>
      <c r="BU597"/>
      <c r="BV597"/>
    </row>
    <row r="598" spans="1:74" s="4" customFormat="1" ht="53.25" customHeight="1" x14ac:dyDescent="0.2">
      <c r="A598" s="16">
        <v>594</v>
      </c>
      <c r="B598" s="10">
        <v>594</v>
      </c>
      <c r="C598" s="9" t="s">
        <v>555</v>
      </c>
      <c r="D598" s="10" t="s">
        <v>13</v>
      </c>
      <c r="E598" s="13">
        <v>20</v>
      </c>
      <c r="F598" s="14">
        <v>47416.66</v>
      </c>
      <c r="G598" s="12">
        <f t="shared" si="9"/>
        <v>948333.20000000007</v>
      </c>
      <c r="H598" s="22"/>
      <c r="I598" s="22"/>
      <c r="J598" s="10" t="s">
        <v>20</v>
      </c>
      <c r="K598"/>
      <c r="L598"/>
      <c r="M598"/>
      <c r="N598"/>
      <c r="O598"/>
      <c r="P598"/>
      <c r="Q598"/>
      <c r="R598"/>
      <c r="S598"/>
      <c r="T598"/>
      <c r="U598"/>
      <c r="V598"/>
      <c r="W598"/>
      <c r="X598"/>
      <c r="Y598"/>
      <c r="Z598"/>
      <c r="AA598"/>
      <c r="AB598"/>
      <c r="AC598"/>
      <c r="AD598"/>
      <c r="AE598"/>
      <c r="AF598"/>
      <c r="AG598"/>
      <c r="AH598"/>
      <c r="AI598"/>
      <c r="AJ598"/>
      <c r="AK598"/>
      <c r="AL598"/>
      <c r="AM598"/>
      <c r="AN598"/>
      <c r="AO598"/>
      <c r="AP598"/>
      <c r="AQ598"/>
      <c r="AR598"/>
      <c r="AS598"/>
      <c r="AT598"/>
      <c r="AU598"/>
      <c r="AV598"/>
      <c r="AW598"/>
      <c r="AX598"/>
      <c r="AY598"/>
      <c r="AZ598"/>
      <c r="BA598"/>
      <c r="BB598"/>
      <c r="BC598"/>
      <c r="BD598"/>
      <c r="BE598"/>
      <c r="BF598"/>
      <c r="BG598"/>
      <c r="BH598"/>
      <c r="BI598"/>
      <c r="BJ598"/>
      <c r="BK598"/>
      <c r="BL598"/>
      <c r="BM598"/>
      <c r="BN598"/>
      <c r="BO598"/>
      <c r="BP598"/>
      <c r="BQ598"/>
      <c r="BR598"/>
      <c r="BS598"/>
      <c r="BT598"/>
      <c r="BU598"/>
      <c r="BV598"/>
    </row>
    <row r="599" spans="1:74" s="4" customFormat="1" ht="53.25" customHeight="1" x14ac:dyDescent="0.2">
      <c r="A599" s="16">
        <v>595</v>
      </c>
      <c r="B599" s="10">
        <v>595</v>
      </c>
      <c r="C599" s="9" t="s">
        <v>570</v>
      </c>
      <c r="D599" s="10" t="s">
        <v>71</v>
      </c>
      <c r="E599" s="13">
        <v>30</v>
      </c>
      <c r="F599" s="14">
        <v>5614.81</v>
      </c>
      <c r="G599" s="12">
        <f t="shared" si="9"/>
        <v>168444.30000000002</v>
      </c>
      <c r="H599" s="22"/>
      <c r="I599" s="22"/>
      <c r="J599" s="10" t="s">
        <v>20</v>
      </c>
      <c r="K599"/>
      <c r="L599"/>
      <c r="M599"/>
      <c r="N599"/>
      <c r="O599"/>
      <c r="P599"/>
      <c r="Q599"/>
      <c r="R599"/>
      <c r="S599"/>
      <c r="T599"/>
      <c r="U599"/>
      <c r="V599"/>
      <c r="W599"/>
      <c r="X599"/>
      <c r="Y599"/>
      <c r="Z599"/>
      <c r="AA599"/>
      <c r="AB599"/>
      <c r="AC599"/>
      <c r="AD599"/>
      <c r="AE599"/>
      <c r="AF599"/>
      <c r="AG599"/>
      <c r="AH599"/>
      <c r="AI599"/>
      <c r="AJ599"/>
      <c r="AK599"/>
      <c r="AL599"/>
      <c r="AM599"/>
      <c r="AN599"/>
      <c r="AO599"/>
      <c r="AP599"/>
      <c r="AQ599"/>
      <c r="AR599"/>
      <c r="AS599"/>
      <c r="AT599"/>
      <c r="AU599"/>
      <c r="AV599"/>
      <c r="AW599"/>
      <c r="AX599"/>
      <c r="AY599"/>
      <c r="AZ599"/>
      <c r="BA599"/>
      <c r="BB599"/>
      <c r="BC599"/>
      <c r="BD599"/>
      <c r="BE599"/>
      <c r="BF599"/>
      <c r="BG599"/>
      <c r="BH599"/>
      <c r="BI599"/>
      <c r="BJ599"/>
      <c r="BK599"/>
      <c r="BL599"/>
      <c r="BM599"/>
      <c r="BN599"/>
      <c r="BO599"/>
      <c r="BP599"/>
      <c r="BQ599"/>
      <c r="BR599"/>
      <c r="BS599"/>
      <c r="BT599"/>
      <c r="BU599"/>
      <c r="BV599"/>
    </row>
    <row r="600" spans="1:74" s="4" customFormat="1" ht="53.25" customHeight="1" x14ac:dyDescent="0.2">
      <c r="A600" s="16">
        <v>596</v>
      </c>
      <c r="B600" s="10">
        <v>596</v>
      </c>
      <c r="C600" s="9" t="s">
        <v>571</v>
      </c>
      <c r="D600" s="10" t="s">
        <v>71</v>
      </c>
      <c r="E600" s="13">
        <v>30</v>
      </c>
      <c r="F600" s="14">
        <v>1002.98</v>
      </c>
      <c r="G600" s="12">
        <f t="shared" si="9"/>
        <v>30089.4</v>
      </c>
      <c r="H600" s="22"/>
      <c r="I600" s="22"/>
      <c r="J600" s="10" t="s">
        <v>20</v>
      </c>
      <c r="K600"/>
      <c r="L600"/>
      <c r="M600"/>
      <c r="N600"/>
      <c r="O600"/>
      <c r="P600"/>
      <c r="Q600"/>
      <c r="R600"/>
      <c r="S600"/>
      <c r="T600"/>
      <c r="U600"/>
      <c r="V600"/>
      <c r="W600"/>
      <c r="X600"/>
      <c r="Y600"/>
      <c r="Z600"/>
      <c r="AA600"/>
      <c r="AB600"/>
      <c r="AC600"/>
      <c r="AD600"/>
      <c r="AE600"/>
      <c r="AF600"/>
      <c r="AG600"/>
      <c r="AH600"/>
      <c r="AI600"/>
      <c r="AJ600"/>
      <c r="AK600"/>
      <c r="AL600"/>
      <c r="AM600"/>
      <c r="AN600"/>
      <c r="AO600"/>
      <c r="AP600"/>
      <c r="AQ600"/>
      <c r="AR600"/>
      <c r="AS600"/>
      <c r="AT600"/>
      <c r="AU600"/>
      <c r="AV600"/>
      <c r="AW600"/>
      <c r="AX600"/>
      <c r="AY600"/>
      <c r="AZ600"/>
      <c r="BA600"/>
      <c r="BB600"/>
      <c r="BC600"/>
      <c r="BD600"/>
      <c r="BE600"/>
      <c r="BF600"/>
      <c r="BG600"/>
      <c r="BH600"/>
      <c r="BI600"/>
      <c r="BJ600"/>
      <c r="BK600"/>
      <c r="BL600"/>
      <c r="BM600"/>
      <c r="BN600"/>
      <c r="BO600"/>
      <c r="BP600"/>
      <c r="BQ600"/>
      <c r="BR600"/>
      <c r="BS600"/>
      <c r="BT600"/>
      <c r="BU600"/>
      <c r="BV600"/>
    </row>
    <row r="601" spans="1:74" s="4" customFormat="1" ht="53.25" customHeight="1" x14ac:dyDescent="0.2">
      <c r="A601" s="16">
        <v>597</v>
      </c>
      <c r="B601" s="10">
        <v>597</v>
      </c>
      <c r="C601" s="9" t="s">
        <v>572</v>
      </c>
      <c r="D601" s="10" t="s">
        <v>34</v>
      </c>
      <c r="E601" s="13">
        <v>6</v>
      </c>
      <c r="F601" s="14">
        <v>5692.04</v>
      </c>
      <c r="G601" s="12">
        <f t="shared" si="9"/>
        <v>34152.239999999998</v>
      </c>
      <c r="H601" s="22"/>
      <c r="I601" s="22"/>
      <c r="J601" s="10" t="s">
        <v>20</v>
      </c>
      <c r="K601"/>
      <c r="L601"/>
      <c r="M601"/>
      <c r="N601"/>
      <c r="O601"/>
      <c r="P601"/>
      <c r="Q601"/>
      <c r="R601"/>
      <c r="S601"/>
      <c r="T601"/>
      <c r="U601"/>
      <c r="V601"/>
      <c r="W601"/>
      <c r="X601"/>
      <c r="Y601"/>
      <c r="Z601"/>
      <c r="AA601"/>
      <c r="AB601"/>
      <c r="AC601"/>
      <c r="AD601"/>
      <c r="AE601"/>
      <c r="AF601"/>
      <c r="AG601"/>
      <c r="AH601"/>
      <c r="AI601"/>
      <c r="AJ601"/>
      <c r="AK601"/>
      <c r="AL601"/>
      <c r="AM601"/>
      <c r="AN601"/>
      <c r="AO601"/>
      <c r="AP601"/>
      <c r="AQ601"/>
      <c r="AR601"/>
      <c r="AS601"/>
      <c r="AT601"/>
      <c r="AU601"/>
      <c r="AV601"/>
      <c r="AW601"/>
      <c r="AX601"/>
      <c r="AY601"/>
      <c r="AZ601"/>
      <c r="BA601"/>
      <c r="BB601"/>
      <c r="BC601"/>
      <c r="BD601"/>
      <c r="BE601"/>
      <c r="BF601"/>
      <c r="BG601"/>
      <c r="BH601"/>
      <c r="BI601"/>
      <c r="BJ601"/>
      <c r="BK601"/>
      <c r="BL601"/>
      <c r="BM601"/>
      <c r="BN601"/>
      <c r="BO601"/>
      <c r="BP601"/>
      <c r="BQ601"/>
      <c r="BR601"/>
      <c r="BS601"/>
      <c r="BT601"/>
      <c r="BU601"/>
      <c r="BV601"/>
    </row>
    <row r="602" spans="1:74" s="4" customFormat="1" ht="53.25" customHeight="1" x14ac:dyDescent="0.2">
      <c r="A602" s="16">
        <v>598</v>
      </c>
      <c r="B602" s="10">
        <v>598</v>
      </c>
      <c r="C602" s="9" t="s">
        <v>573</v>
      </c>
      <c r="D602" s="10" t="s">
        <v>191</v>
      </c>
      <c r="E602" s="13">
        <v>996413.32</v>
      </c>
      <c r="F602" s="14">
        <v>1</v>
      </c>
      <c r="G602" s="12">
        <f t="shared" si="9"/>
        <v>996413.32</v>
      </c>
      <c r="H602" s="22"/>
      <c r="I602" s="22"/>
      <c r="J602" s="10" t="s">
        <v>20</v>
      </c>
      <c r="K602"/>
      <c r="L602"/>
      <c r="M602"/>
      <c r="N602"/>
      <c r="O602"/>
      <c r="P602"/>
      <c r="Q602"/>
      <c r="R602"/>
      <c r="S602"/>
      <c r="T602"/>
      <c r="U602"/>
      <c r="V602"/>
      <c r="W602"/>
      <c r="X602"/>
      <c r="Y602"/>
      <c r="Z602"/>
      <c r="AA602"/>
      <c r="AB602"/>
      <c r="AC602"/>
      <c r="AD602"/>
      <c r="AE602"/>
      <c r="AF602"/>
      <c r="AG602"/>
      <c r="AH602"/>
      <c r="AI602"/>
      <c r="AJ602"/>
      <c r="AK602"/>
      <c r="AL602"/>
      <c r="AM602"/>
      <c r="AN602"/>
      <c r="AO602"/>
      <c r="AP602"/>
      <c r="AQ602"/>
      <c r="AR602"/>
      <c r="AS602"/>
      <c r="AT602"/>
      <c r="AU602"/>
      <c r="AV602"/>
      <c r="AW602"/>
      <c r="AX602"/>
      <c r="AY602"/>
      <c r="AZ602"/>
      <c r="BA602"/>
      <c r="BB602"/>
      <c r="BC602"/>
      <c r="BD602"/>
      <c r="BE602"/>
      <c r="BF602"/>
      <c r="BG602"/>
      <c r="BH602"/>
      <c r="BI602"/>
      <c r="BJ602"/>
      <c r="BK602"/>
      <c r="BL602"/>
      <c r="BM602"/>
      <c r="BN602"/>
      <c r="BO602"/>
      <c r="BP602"/>
      <c r="BQ602"/>
      <c r="BR602"/>
      <c r="BS602"/>
      <c r="BT602"/>
      <c r="BU602"/>
      <c r="BV602"/>
    </row>
    <row r="603" spans="1:74" s="4" customFormat="1" ht="53.25" customHeight="1" x14ac:dyDescent="0.2">
      <c r="A603" s="16">
        <v>599</v>
      </c>
      <c r="B603" s="10">
        <v>599</v>
      </c>
      <c r="C603" s="9" t="s">
        <v>574</v>
      </c>
      <c r="D603" s="10" t="s">
        <v>182</v>
      </c>
      <c r="E603" s="13">
        <v>18</v>
      </c>
      <c r="F603" s="14">
        <v>3938.93</v>
      </c>
      <c r="G603" s="12">
        <f t="shared" si="9"/>
        <v>70900.739999999991</v>
      </c>
      <c r="H603" s="22"/>
      <c r="I603" s="22"/>
      <c r="J603" s="10" t="s">
        <v>20</v>
      </c>
      <c r="K603"/>
      <c r="L603"/>
      <c r="M603"/>
      <c r="N603"/>
      <c r="O603"/>
      <c r="P603"/>
      <c r="Q603"/>
      <c r="R603"/>
      <c r="S603"/>
      <c r="T603"/>
      <c r="U603"/>
      <c r="V603"/>
      <c r="W603"/>
      <c r="X603"/>
      <c r="Y603"/>
      <c r="Z603"/>
      <c r="AA603"/>
      <c r="AB603"/>
      <c r="AC603"/>
      <c r="AD603"/>
      <c r="AE603"/>
      <c r="AF603"/>
      <c r="AG603"/>
      <c r="AH603"/>
      <c r="AI603"/>
      <c r="AJ603"/>
      <c r="AK603"/>
      <c r="AL603"/>
      <c r="AM603"/>
      <c r="AN603"/>
      <c r="AO603"/>
      <c r="AP603"/>
      <c r="AQ603"/>
      <c r="AR603"/>
      <c r="AS603"/>
      <c r="AT603"/>
      <c r="AU603"/>
      <c r="AV603"/>
      <c r="AW603"/>
      <c r="AX603"/>
      <c r="AY603"/>
      <c r="AZ603"/>
      <c r="BA603"/>
      <c r="BB603"/>
      <c r="BC603"/>
      <c r="BD603"/>
      <c r="BE603"/>
      <c r="BF603"/>
      <c r="BG603"/>
      <c r="BH603"/>
      <c r="BI603"/>
      <c r="BJ603"/>
      <c r="BK603"/>
      <c r="BL603"/>
      <c r="BM603"/>
      <c r="BN603"/>
      <c r="BO603"/>
      <c r="BP603"/>
      <c r="BQ603"/>
      <c r="BR603"/>
      <c r="BS603"/>
      <c r="BT603"/>
      <c r="BU603"/>
      <c r="BV603"/>
    </row>
    <row r="604" spans="1:74" s="4" customFormat="1" ht="53.25" customHeight="1" x14ac:dyDescent="0.2">
      <c r="A604" s="16">
        <v>600</v>
      </c>
      <c r="B604" s="10">
        <v>600</v>
      </c>
      <c r="C604" s="9" t="s">
        <v>573</v>
      </c>
      <c r="D604" s="10" t="s">
        <v>191</v>
      </c>
      <c r="E604" s="13">
        <v>1000000</v>
      </c>
      <c r="F604" s="14">
        <v>1</v>
      </c>
      <c r="G604" s="12">
        <f t="shared" si="9"/>
        <v>1000000</v>
      </c>
      <c r="H604" s="22"/>
      <c r="I604" s="22"/>
      <c r="J604" s="10" t="s">
        <v>20</v>
      </c>
      <c r="K604"/>
      <c r="L604"/>
      <c r="M604"/>
      <c r="N604"/>
      <c r="O604"/>
      <c r="P604"/>
      <c r="Q604"/>
      <c r="R604"/>
      <c r="S604"/>
      <c r="T604"/>
      <c r="U604"/>
      <c r="V604"/>
      <c r="W604"/>
      <c r="X604"/>
      <c r="Y604"/>
      <c r="Z604"/>
      <c r="AA604"/>
      <c r="AB604"/>
      <c r="AC604"/>
      <c r="AD604"/>
      <c r="AE604"/>
      <c r="AF604"/>
      <c r="AG604"/>
      <c r="AH604"/>
      <c r="AI604"/>
      <c r="AJ604"/>
      <c r="AK604"/>
      <c r="AL604"/>
      <c r="AM604"/>
      <c r="AN604"/>
      <c r="AO604"/>
      <c r="AP604"/>
      <c r="AQ604"/>
      <c r="AR604"/>
      <c r="AS604"/>
      <c r="AT604"/>
      <c r="AU604"/>
      <c r="AV604"/>
      <c r="AW604"/>
      <c r="AX604"/>
      <c r="AY604"/>
      <c r="AZ604"/>
      <c r="BA604"/>
      <c r="BB604"/>
      <c r="BC604"/>
      <c r="BD604"/>
      <c r="BE604"/>
      <c r="BF604"/>
      <c r="BG604"/>
      <c r="BH604"/>
      <c r="BI604"/>
      <c r="BJ604"/>
      <c r="BK604"/>
      <c r="BL604"/>
      <c r="BM604"/>
      <c r="BN604"/>
      <c r="BO604"/>
      <c r="BP604"/>
      <c r="BQ604"/>
      <c r="BR604"/>
      <c r="BS604"/>
      <c r="BT604"/>
      <c r="BU604"/>
      <c r="BV604"/>
    </row>
    <row r="605" spans="1:74" s="4" customFormat="1" ht="53.25" customHeight="1" x14ac:dyDescent="0.2">
      <c r="A605" s="16">
        <v>601</v>
      </c>
      <c r="B605" s="10">
        <v>601</v>
      </c>
      <c r="C605" s="9" t="s">
        <v>575</v>
      </c>
      <c r="D605" s="10" t="s">
        <v>191</v>
      </c>
      <c r="E605" s="13">
        <v>3991613.04</v>
      </c>
      <c r="F605" s="14">
        <v>1</v>
      </c>
      <c r="G605" s="12">
        <f t="shared" si="9"/>
        <v>3991613.04</v>
      </c>
      <c r="H605" s="22"/>
      <c r="I605" s="22"/>
      <c r="J605" s="10" t="s">
        <v>20</v>
      </c>
      <c r="K605"/>
      <c r="L605"/>
      <c r="M605"/>
      <c r="N605"/>
      <c r="O605"/>
      <c r="P605"/>
      <c r="Q605"/>
      <c r="R605"/>
      <c r="S605"/>
      <c r="T605"/>
      <c r="U605"/>
      <c r="V605"/>
      <c r="W605"/>
      <c r="X605"/>
      <c r="Y605"/>
      <c r="Z605"/>
      <c r="AA605"/>
      <c r="AB605"/>
      <c r="AC605"/>
      <c r="AD605"/>
      <c r="AE605"/>
      <c r="AF605"/>
      <c r="AG605"/>
      <c r="AH605"/>
      <c r="AI605"/>
      <c r="AJ605"/>
      <c r="AK605"/>
      <c r="AL605"/>
      <c r="AM605"/>
      <c r="AN605"/>
      <c r="AO605"/>
      <c r="AP605"/>
      <c r="AQ605"/>
      <c r="AR605"/>
      <c r="AS605"/>
      <c r="AT605"/>
      <c r="AU605"/>
      <c r="AV605"/>
      <c r="AW605"/>
      <c r="AX605"/>
      <c r="AY605"/>
      <c r="AZ605"/>
      <c r="BA605"/>
      <c r="BB605"/>
      <c r="BC605"/>
      <c r="BD605"/>
      <c r="BE605"/>
      <c r="BF605"/>
      <c r="BG605"/>
      <c r="BH605"/>
      <c r="BI605"/>
      <c r="BJ605"/>
      <c r="BK605"/>
      <c r="BL605"/>
      <c r="BM605"/>
      <c r="BN605"/>
      <c r="BO605"/>
      <c r="BP605"/>
      <c r="BQ605"/>
      <c r="BR605"/>
      <c r="BS605"/>
      <c r="BT605"/>
      <c r="BU605"/>
      <c r="BV605"/>
    </row>
    <row r="606" spans="1:74" s="4" customFormat="1" ht="53.25" customHeight="1" x14ac:dyDescent="0.2">
      <c r="A606" s="16">
        <v>602</v>
      </c>
      <c r="B606" s="10">
        <v>602</v>
      </c>
      <c r="C606" s="9" t="s">
        <v>576</v>
      </c>
      <c r="D606" s="10" t="s">
        <v>34</v>
      </c>
      <c r="E606" s="13">
        <v>15</v>
      </c>
      <c r="F606" s="14">
        <v>1513.27</v>
      </c>
      <c r="G606" s="12">
        <f t="shared" si="9"/>
        <v>22699.05</v>
      </c>
      <c r="H606" s="22"/>
      <c r="I606" s="22"/>
      <c r="J606" s="10" t="s">
        <v>20</v>
      </c>
      <c r="K606"/>
      <c r="L606"/>
      <c r="M606"/>
      <c r="N606"/>
      <c r="O606"/>
      <c r="P606"/>
      <c r="Q606"/>
      <c r="R606"/>
      <c r="S606"/>
      <c r="T606"/>
      <c r="U606"/>
      <c r="V606"/>
      <c r="W606"/>
      <c r="X606"/>
      <c r="Y606"/>
      <c r="Z606"/>
      <c r="AA606"/>
      <c r="AB606"/>
      <c r="AC606"/>
      <c r="AD606"/>
      <c r="AE606"/>
      <c r="AF606"/>
      <c r="AG606"/>
      <c r="AH606"/>
      <c r="AI606"/>
      <c r="AJ606"/>
      <c r="AK606"/>
      <c r="AL606"/>
      <c r="AM606"/>
      <c r="AN606"/>
      <c r="AO606"/>
      <c r="AP606"/>
      <c r="AQ606"/>
      <c r="AR606"/>
      <c r="AS606"/>
      <c r="AT606"/>
      <c r="AU606"/>
      <c r="AV606"/>
      <c r="AW606"/>
      <c r="AX606"/>
      <c r="AY606"/>
      <c r="AZ606"/>
      <c r="BA606"/>
      <c r="BB606"/>
      <c r="BC606"/>
      <c r="BD606"/>
      <c r="BE606"/>
      <c r="BF606"/>
      <c r="BG606"/>
      <c r="BH606"/>
      <c r="BI606"/>
      <c r="BJ606"/>
      <c r="BK606"/>
      <c r="BL606"/>
      <c r="BM606"/>
      <c r="BN606"/>
      <c r="BO606"/>
      <c r="BP606"/>
      <c r="BQ606"/>
      <c r="BR606"/>
      <c r="BS606"/>
      <c r="BT606"/>
      <c r="BU606"/>
      <c r="BV606"/>
    </row>
    <row r="607" spans="1:74" s="4" customFormat="1" ht="53.25" customHeight="1" x14ac:dyDescent="0.2">
      <c r="A607" s="16">
        <v>603</v>
      </c>
      <c r="B607" s="10">
        <v>603</v>
      </c>
      <c r="C607" s="9" t="s">
        <v>577</v>
      </c>
      <c r="D607" s="10" t="s">
        <v>34</v>
      </c>
      <c r="E607" s="13">
        <v>15</v>
      </c>
      <c r="F607" s="14">
        <v>1106.19</v>
      </c>
      <c r="G607" s="12">
        <f t="shared" si="9"/>
        <v>16592.850000000002</v>
      </c>
      <c r="H607" s="22"/>
      <c r="I607" s="22"/>
      <c r="J607" s="10" t="s">
        <v>20</v>
      </c>
      <c r="K607"/>
      <c r="L607"/>
      <c r="M607"/>
      <c r="N607"/>
      <c r="O607"/>
      <c r="P607"/>
      <c r="Q607"/>
      <c r="R607"/>
      <c r="S607"/>
      <c r="T607"/>
      <c r="U607"/>
      <c r="V607"/>
      <c r="W607"/>
      <c r="X607"/>
      <c r="Y607"/>
      <c r="Z607"/>
      <c r="AA607"/>
      <c r="AB607"/>
      <c r="AC607"/>
      <c r="AD607"/>
      <c r="AE607"/>
      <c r="AF607"/>
      <c r="AG607"/>
      <c r="AH607"/>
      <c r="AI607"/>
      <c r="AJ607"/>
      <c r="AK607"/>
      <c r="AL607"/>
      <c r="AM607"/>
      <c r="AN607"/>
      <c r="AO607"/>
      <c r="AP607"/>
      <c r="AQ607"/>
      <c r="AR607"/>
      <c r="AS607"/>
      <c r="AT607"/>
      <c r="AU607"/>
      <c r="AV607"/>
      <c r="AW607"/>
      <c r="AX607"/>
      <c r="AY607"/>
      <c r="AZ607"/>
      <c r="BA607"/>
      <c r="BB607"/>
      <c r="BC607"/>
      <c r="BD607"/>
      <c r="BE607"/>
      <c r="BF607"/>
      <c r="BG607"/>
      <c r="BH607"/>
      <c r="BI607"/>
      <c r="BJ607"/>
      <c r="BK607"/>
      <c r="BL607"/>
      <c r="BM607"/>
      <c r="BN607"/>
      <c r="BO607"/>
      <c r="BP607"/>
      <c r="BQ607"/>
      <c r="BR607"/>
      <c r="BS607"/>
      <c r="BT607"/>
      <c r="BU607"/>
      <c r="BV607"/>
    </row>
    <row r="608" spans="1:74" s="4" customFormat="1" ht="53.25" customHeight="1" x14ac:dyDescent="0.2">
      <c r="A608" s="16">
        <v>604</v>
      </c>
      <c r="B608" s="10">
        <v>604</v>
      </c>
      <c r="C608" s="9" t="s">
        <v>578</v>
      </c>
      <c r="D608" s="10" t="s">
        <v>84</v>
      </c>
      <c r="E608" s="13">
        <v>4</v>
      </c>
      <c r="F608" s="14">
        <v>35000</v>
      </c>
      <c r="G608" s="12">
        <f t="shared" si="9"/>
        <v>140000</v>
      </c>
      <c r="H608" s="22"/>
      <c r="I608" s="22"/>
      <c r="J608" s="10" t="s">
        <v>20</v>
      </c>
      <c r="K608"/>
      <c r="L608"/>
      <c r="M608"/>
      <c r="N608"/>
      <c r="O608"/>
      <c r="P608"/>
      <c r="Q608"/>
      <c r="R608"/>
      <c r="S608"/>
      <c r="T608"/>
      <c r="U608"/>
      <c r="V608"/>
      <c r="W608"/>
      <c r="X608"/>
      <c r="Y608"/>
      <c r="Z608"/>
      <c r="AA608"/>
      <c r="AB608"/>
      <c r="AC608"/>
      <c r="AD608"/>
      <c r="AE608"/>
      <c r="AF608"/>
      <c r="AG608"/>
      <c r="AH608"/>
      <c r="AI608"/>
      <c r="AJ608"/>
      <c r="AK608"/>
      <c r="AL608"/>
      <c r="AM608"/>
      <c r="AN608"/>
      <c r="AO608"/>
      <c r="AP608"/>
      <c r="AQ608"/>
      <c r="AR608"/>
      <c r="AS608"/>
      <c r="AT608"/>
      <c r="AU608"/>
      <c r="AV608"/>
      <c r="AW608"/>
      <c r="AX608"/>
      <c r="AY608"/>
      <c r="AZ608"/>
      <c r="BA608"/>
      <c r="BB608"/>
      <c r="BC608"/>
      <c r="BD608"/>
      <c r="BE608"/>
      <c r="BF608"/>
      <c r="BG608"/>
      <c r="BH608"/>
      <c r="BI608"/>
      <c r="BJ608"/>
      <c r="BK608"/>
      <c r="BL608"/>
      <c r="BM608"/>
      <c r="BN608"/>
      <c r="BO608"/>
      <c r="BP608"/>
      <c r="BQ608"/>
      <c r="BR608"/>
      <c r="BS608"/>
      <c r="BT608"/>
      <c r="BU608"/>
      <c r="BV608"/>
    </row>
    <row r="609" spans="1:74" s="4" customFormat="1" ht="53.25" customHeight="1" x14ac:dyDescent="0.2">
      <c r="A609" s="16">
        <v>605</v>
      </c>
      <c r="B609" s="10">
        <v>605</v>
      </c>
      <c r="C609" s="9" t="s">
        <v>579</v>
      </c>
      <c r="D609" s="10" t="s">
        <v>34</v>
      </c>
      <c r="E609" s="13">
        <v>24</v>
      </c>
      <c r="F609" s="14">
        <v>7972.03</v>
      </c>
      <c r="G609" s="12">
        <f t="shared" si="9"/>
        <v>191328.72</v>
      </c>
      <c r="H609" s="22"/>
      <c r="I609" s="22"/>
      <c r="J609" s="10" t="s">
        <v>20</v>
      </c>
      <c r="K609"/>
      <c r="L609"/>
      <c r="M609"/>
      <c r="N609"/>
      <c r="O609"/>
      <c r="P609"/>
      <c r="Q609"/>
      <c r="R609"/>
      <c r="S609"/>
      <c r="T609"/>
      <c r="U609"/>
      <c r="V609"/>
      <c r="W609"/>
      <c r="X609"/>
      <c r="Y609"/>
      <c r="Z609"/>
      <c r="AA609"/>
      <c r="AB609"/>
      <c r="AC609"/>
      <c r="AD609"/>
      <c r="AE609"/>
      <c r="AF609"/>
      <c r="AG609"/>
      <c r="AH609"/>
      <c r="AI609"/>
      <c r="AJ609"/>
      <c r="AK609"/>
      <c r="AL609"/>
      <c r="AM609"/>
      <c r="AN609"/>
      <c r="AO609"/>
      <c r="AP609"/>
      <c r="AQ609"/>
      <c r="AR609"/>
      <c r="AS609"/>
      <c r="AT609"/>
      <c r="AU609"/>
      <c r="AV609"/>
      <c r="AW609"/>
      <c r="AX609"/>
      <c r="AY609"/>
      <c r="AZ609"/>
      <c r="BA609"/>
      <c r="BB609"/>
      <c r="BC609"/>
      <c r="BD609"/>
      <c r="BE609"/>
      <c r="BF609"/>
      <c r="BG609"/>
      <c r="BH609"/>
      <c r="BI609"/>
      <c r="BJ609"/>
      <c r="BK609"/>
      <c r="BL609"/>
      <c r="BM609"/>
      <c r="BN609"/>
      <c r="BO609"/>
      <c r="BP609"/>
      <c r="BQ609"/>
      <c r="BR609"/>
      <c r="BS609"/>
      <c r="BT609"/>
      <c r="BU609"/>
      <c r="BV609"/>
    </row>
    <row r="610" spans="1:74" s="4" customFormat="1" ht="53.25" customHeight="1" x14ac:dyDescent="0.2">
      <c r="A610" s="16">
        <v>606</v>
      </c>
      <c r="B610" s="10">
        <v>606</v>
      </c>
      <c r="C610" s="9" t="s">
        <v>580</v>
      </c>
      <c r="D610" s="10" t="s">
        <v>581</v>
      </c>
      <c r="E610" s="13">
        <v>1</v>
      </c>
      <c r="F610" s="14">
        <v>29314.01</v>
      </c>
      <c r="G610" s="12">
        <f t="shared" si="9"/>
        <v>29314.01</v>
      </c>
      <c r="H610" s="22"/>
      <c r="I610" s="22"/>
      <c r="J610" s="10" t="s">
        <v>20</v>
      </c>
      <c r="K610"/>
      <c r="L610"/>
      <c r="M610"/>
      <c r="N610"/>
      <c r="O610"/>
      <c r="P610"/>
      <c r="Q610"/>
      <c r="R610"/>
      <c r="S610"/>
      <c r="T610"/>
      <c r="U610"/>
      <c r="V610"/>
      <c r="W610"/>
      <c r="X610"/>
      <c r="Y610"/>
      <c r="Z610"/>
      <c r="AA610"/>
      <c r="AB610"/>
      <c r="AC610"/>
      <c r="AD610"/>
      <c r="AE610"/>
      <c r="AF610"/>
      <c r="AG610"/>
      <c r="AH610"/>
      <c r="AI610"/>
      <c r="AJ610"/>
      <c r="AK610"/>
      <c r="AL610"/>
      <c r="AM610"/>
      <c r="AN610"/>
      <c r="AO610"/>
      <c r="AP610"/>
      <c r="AQ610"/>
      <c r="AR610"/>
      <c r="AS610"/>
      <c r="AT610"/>
      <c r="AU610"/>
      <c r="AV610"/>
      <c r="AW610"/>
      <c r="AX610"/>
      <c r="AY610"/>
      <c r="AZ610"/>
      <c r="BA610"/>
      <c r="BB610"/>
      <c r="BC610"/>
      <c r="BD610"/>
      <c r="BE610"/>
      <c r="BF610"/>
      <c r="BG610"/>
      <c r="BH610"/>
      <c r="BI610"/>
      <c r="BJ610"/>
      <c r="BK610"/>
      <c r="BL610"/>
      <c r="BM610"/>
      <c r="BN610"/>
      <c r="BO610"/>
      <c r="BP610"/>
      <c r="BQ610"/>
      <c r="BR610"/>
      <c r="BS610"/>
      <c r="BT610"/>
      <c r="BU610"/>
      <c r="BV610"/>
    </row>
    <row r="611" spans="1:74" s="4" customFormat="1" ht="53.25" customHeight="1" x14ac:dyDescent="0.2">
      <c r="A611" s="16">
        <v>607</v>
      </c>
      <c r="B611" s="10">
        <v>607</v>
      </c>
      <c r="C611" s="9" t="s">
        <v>582</v>
      </c>
      <c r="D611" s="10" t="s">
        <v>34</v>
      </c>
      <c r="E611" s="13">
        <v>200</v>
      </c>
      <c r="F611" s="14">
        <v>1562.78</v>
      </c>
      <c r="G611" s="12">
        <f t="shared" si="9"/>
        <v>312556</v>
      </c>
      <c r="H611" s="22"/>
      <c r="I611" s="22"/>
      <c r="J611" s="10" t="s">
        <v>20</v>
      </c>
      <c r="K611"/>
      <c r="L611"/>
      <c r="M611"/>
      <c r="N611"/>
      <c r="O611"/>
      <c r="P611"/>
      <c r="Q611"/>
      <c r="R611"/>
      <c r="S611"/>
      <c r="T611"/>
      <c r="U611"/>
      <c r="V611"/>
      <c r="W611"/>
      <c r="X611"/>
      <c r="Y611"/>
      <c r="Z611"/>
      <c r="AA611"/>
      <c r="AB611"/>
      <c r="AC611"/>
      <c r="AD611"/>
      <c r="AE611"/>
      <c r="AF611"/>
      <c r="AG611"/>
      <c r="AH611"/>
      <c r="AI611"/>
      <c r="AJ611"/>
      <c r="AK611"/>
      <c r="AL611"/>
      <c r="AM611"/>
      <c r="AN611"/>
      <c r="AO611"/>
      <c r="AP611"/>
      <c r="AQ611"/>
      <c r="AR611"/>
      <c r="AS611"/>
      <c r="AT611"/>
      <c r="AU611"/>
      <c r="AV611"/>
      <c r="AW611"/>
      <c r="AX611"/>
      <c r="AY611"/>
      <c r="AZ611"/>
      <c r="BA611"/>
      <c r="BB611"/>
      <c r="BC611"/>
      <c r="BD611"/>
      <c r="BE611"/>
      <c r="BF611"/>
      <c r="BG611"/>
      <c r="BH611"/>
      <c r="BI611"/>
      <c r="BJ611"/>
      <c r="BK611"/>
      <c r="BL611"/>
      <c r="BM611"/>
      <c r="BN611"/>
      <c r="BO611"/>
      <c r="BP611"/>
      <c r="BQ611"/>
      <c r="BR611"/>
      <c r="BS611"/>
      <c r="BT611"/>
      <c r="BU611"/>
      <c r="BV611"/>
    </row>
    <row r="612" spans="1:74" s="4" customFormat="1" ht="53.25" customHeight="1" x14ac:dyDescent="0.2">
      <c r="A612" s="16">
        <v>608</v>
      </c>
      <c r="B612" s="10">
        <v>608</v>
      </c>
      <c r="C612" s="9" t="s">
        <v>583</v>
      </c>
      <c r="D612" s="10" t="s">
        <v>182</v>
      </c>
      <c r="E612" s="13">
        <v>3</v>
      </c>
      <c r="F612" s="14">
        <v>1211.4100000000001</v>
      </c>
      <c r="G612" s="12">
        <f t="shared" si="9"/>
        <v>3634.2300000000005</v>
      </c>
      <c r="H612" s="22"/>
      <c r="I612" s="22"/>
      <c r="J612" s="10" t="s">
        <v>20</v>
      </c>
      <c r="K612"/>
      <c r="L612"/>
      <c r="M612"/>
      <c r="N612"/>
      <c r="O612"/>
      <c r="P612"/>
      <c r="Q612"/>
      <c r="R612"/>
      <c r="S612"/>
      <c r="T612"/>
      <c r="U612"/>
      <c r="V612"/>
      <c r="W612"/>
      <c r="X612"/>
      <c r="Y612"/>
      <c r="Z612"/>
      <c r="AA612"/>
      <c r="AB612"/>
      <c r="AC612"/>
      <c r="AD612"/>
      <c r="AE612"/>
      <c r="AF612"/>
      <c r="AG612"/>
      <c r="AH612"/>
      <c r="AI612"/>
      <c r="AJ612"/>
      <c r="AK612"/>
      <c r="AL612"/>
      <c r="AM612"/>
      <c r="AN612"/>
      <c r="AO612"/>
      <c r="AP612"/>
      <c r="AQ612"/>
      <c r="AR612"/>
      <c r="AS612"/>
      <c r="AT612"/>
      <c r="AU612"/>
      <c r="AV612"/>
      <c r="AW612"/>
      <c r="AX612"/>
      <c r="AY612"/>
      <c r="AZ612"/>
      <c r="BA612"/>
      <c r="BB612"/>
      <c r="BC612"/>
      <c r="BD612"/>
      <c r="BE612"/>
      <c r="BF612"/>
      <c r="BG612"/>
      <c r="BH612"/>
      <c r="BI612"/>
      <c r="BJ612"/>
      <c r="BK612"/>
      <c r="BL612"/>
      <c r="BM612"/>
      <c r="BN612"/>
      <c r="BO612"/>
      <c r="BP612"/>
      <c r="BQ612"/>
      <c r="BR612"/>
      <c r="BS612"/>
      <c r="BT612"/>
      <c r="BU612"/>
      <c r="BV612"/>
    </row>
    <row r="613" spans="1:74" s="4" customFormat="1" ht="53.25" customHeight="1" x14ac:dyDescent="0.2">
      <c r="A613" s="16">
        <v>609</v>
      </c>
      <c r="B613" s="10">
        <v>609</v>
      </c>
      <c r="C613" s="9" t="s">
        <v>584</v>
      </c>
      <c r="D613" s="10" t="s">
        <v>34</v>
      </c>
      <c r="E613" s="13">
        <v>3000</v>
      </c>
      <c r="F613" s="14">
        <v>2131.87</v>
      </c>
      <c r="G613" s="12">
        <f t="shared" si="9"/>
        <v>6395610</v>
      </c>
      <c r="H613" s="22"/>
      <c r="I613" s="22"/>
      <c r="J613" s="10" t="s">
        <v>20</v>
      </c>
      <c r="K613"/>
      <c r="L613"/>
      <c r="M613"/>
      <c r="N613"/>
      <c r="O613"/>
      <c r="P613"/>
      <c r="Q613"/>
      <c r="R613"/>
      <c r="S613"/>
      <c r="T613"/>
      <c r="U613"/>
      <c r="V613"/>
      <c r="W613"/>
      <c r="X613"/>
      <c r="Y613"/>
      <c r="Z613"/>
      <c r="AA613"/>
      <c r="AB613"/>
      <c r="AC613"/>
      <c r="AD613"/>
      <c r="AE613"/>
      <c r="AF613"/>
      <c r="AG613"/>
      <c r="AH613"/>
      <c r="AI613"/>
      <c r="AJ613"/>
      <c r="AK613"/>
      <c r="AL613"/>
      <c r="AM613"/>
      <c r="AN613"/>
      <c r="AO613"/>
      <c r="AP613"/>
      <c r="AQ613"/>
      <c r="AR613"/>
      <c r="AS613"/>
      <c r="AT613"/>
      <c r="AU613"/>
      <c r="AV613"/>
      <c r="AW613"/>
      <c r="AX613"/>
      <c r="AY613"/>
      <c r="AZ613"/>
      <c r="BA613"/>
      <c r="BB613"/>
      <c r="BC613"/>
      <c r="BD613"/>
      <c r="BE613"/>
      <c r="BF613"/>
      <c r="BG613"/>
      <c r="BH613"/>
      <c r="BI613"/>
      <c r="BJ613"/>
      <c r="BK613"/>
      <c r="BL613"/>
      <c r="BM613"/>
      <c r="BN613"/>
      <c r="BO613"/>
      <c r="BP613"/>
      <c r="BQ613"/>
      <c r="BR613"/>
      <c r="BS613"/>
      <c r="BT613"/>
      <c r="BU613"/>
      <c r="BV613"/>
    </row>
    <row r="614" spans="1:74" s="4" customFormat="1" ht="53.25" customHeight="1" x14ac:dyDescent="0.2">
      <c r="A614" s="16">
        <v>610</v>
      </c>
      <c r="B614" s="10">
        <v>610</v>
      </c>
      <c r="C614" s="9" t="s">
        <v>585</v>
      </c>
      <c r="D614" s="10" t="s">
        <v>182</v>
      </c>
      <c r="E614" s="13">
        <v>5</v>
      </c>
      <c r="F614" s="14">
        <v>6727.82</v>
      </c>
      <c r="G614" s="12">
        <f t="shared" si="9"/>
        <v>33639.1</v>
      </c>
      <c r="H614" s="22"/>
      <c r="I614" s="22"/>
      <c r="J614" s="10" t="s">
        <v>20</v>
      </c>
      <c r="K614"/>
      <c r="L614"/>
      <c r="M614"/>
      <c r="N614"/>
      <c r="O614"/>
      <c r="P614"/>
      <c r="Q614"/>
      <c r="R614"/>
      <c r="S614"/>
      <c r="T614"/>
      <c r="U614"/>
      <c r="V614"/>
      <c r="W614"/>
      <c r="X614"/>
      <c r="Y614"/>
      <c r="Z614"/>
      <c r="AA614"/>
      <c r="AB614"/>
      <c r="AC614"/>
      <c r="AD614"/>
      <c r="AE614"/>
      <c r="AF614"/>
      <c r="AG614"/>
      <c r="AH614"/>
      <c r="AI614"/>
      <c r="AJ614"/>
      <c r="AK614"/>
      <c r="AL614"/>
      <c r="AM614"/>
      <c r="AN614"/>
      <c r="AO614"/>
      <c r="AP614"/>
      <c r="AQ614"/>
      <c r="AR614"/>
      <c r="AS614"/>
      <c r="AT614"/>
      <c r="AU614"/>
      <c r="AV614"/>
      <c r="AW614"/>
      <c r="AX614"/>
      <c r="AY614"/>
      <c r="AZ614"/>
      <c r="BA614"/>
      <c r="BB614"/>
      <c r="BC614"/>
      <c r="BD614"/>
      <c r="BE614"/>
      <c r="BF614"/>
      <c r="BG614"/>
      <c r="BH614"/>
      <c r="BI614"/>
      <c r="BJ614"/>
      <c r="BK614"/>
      <c r="BL614"/>
      <c r="BM614"/>
      <c r="BN614"/>
      <c r="BO614"/>
      <c r="BP614"/>
      <c r="BQ614"/>
      <c r="BR614"/>
      <c r="BS614"/>
      <c r="BT614"/>
      <c r="BU614"/>
      <c r="BV614"/>
    </row>
    <row r="615" spans="1:74" s="4" customFormat="1" ht="53.25" customHeight="1" x14ac:dyDescent="0.2">
      <c r="A615" s="16">
        <v>611</v>
      </c>
      <c r="B615" s="10">
        <v>611</v>
      </c>
      <c r="C615" s="9" t="s">
        <v>586</v>
      </c>
      <c r="D615" s="10" t="s">
        <v>168</v>
      </c>
      <c r="E615" s="13">
        <v>300</v>
      </c>
      <c r="F615" s="14">
        <v>3231.8</v>
      </c>
      <c r="G615" s="12">
        <f t="shared" si="9"/>
        <v>969540</v>
      </c>
      <c r="H615" s="22"/>
      <c r="I615" s="22"/>
      <c r="J615" s="10" t="s">
        <v>20</v>
      </c>
      <c r="K615"/>
      <c r="L615"/>
      <c r="M615"/>
      <c r="N615"/>
      <c r="O615"/>
      <c r="P615"/>
      <c r="Q615"/>
      <c r="R615"/>
      <c r="S615"/>
      <c r="T615"/>
      <c r="U615"/>
      <c r="V615"/>
      <c r="W615"/>
      <c r="X615"/>
      <c r="Y615"/>
      <c r="Z615"/>
      <c r="AA615"/>
      <c r="AB615"/>
      <c r="AC615"/>
      <c r="AD615"/>
      <c r="AE615"/>
      <c r="AF615"/>
      <c r="AG615"/>
      <c r="AH615"/>
      <c r="AI615"/>
      <c r="AJ615"/>
      <c r="AK615"/>
      <c r="AL615"/>
      <c r="AM615"/>
      <c r="AN615"/>
      <c r="AO615"/>
      <c r="AP615"/>
      <c r="AQ615"/>
      <c r="AR615"/>
      <c r="AS615"/>
      <c r="AT615"/>
      <c r="AU615"/>
      <c r="AV615"/>
      <c r="AW615"/>
      <c r="AX615"/>
      <c r="AY615"/>
      <c r="AZ615"/>
      <c r="BA615"/>
      <c r="BB615"/>
      <c r="BC615"/>
      <c r="BD615"/>
      <c r="BE615"/>
      <c r="BF615"/>
      <c r="BG615"/>
      <c r="BH615"/>
      <c r="BI615"/>
      <c r="BJ615"/>
      <c r="BK615"/>
      <c r="BL615"/>
      <c r="BM615"/>
      <c r="BN615"/>
      <c r="BO615"/>
      <c r="BP615"/>
      <c r="BQ615"/>
      <c r="BR615"/>
      <c r="BS615"/>
      <c r="BT615"/>
      <c r="BU615"/>
      <c r="BV615"/>
    </row>
    <row r="616" spans="1:74" s="4" customFormat="1" ht="53.25" customHeight="1" x14ac:dyDescent="0.2">
      <c r="A616" s="16">
        <v>612</v>
      </c>
      <c r="B616" s="10">
        <v>612</v>
      </c>
      <c r="C616" s="9" t="s">
        <v>587</v>
      </c>
      <c r="D616" s="10" t="s">
        <v>34</v>
      </c>
      <c r="E616" s="13">
        <v>10</v>
      </c>
      <c r="F616" s="14">
        <v>18000</v>
      </c>
      <c r="G616" s="12">
        <f t="shared" si="9"/>
        <v>180000</v>
      </c>
      <c r="H616" s="22"/>
      <c r="I616" s="22"/>
      <c r="J616" s="10" t="s">
        <v>20</v>
      </c>
      <c r="K616"/>
      <c r="L616"/>
      <c r="M616"/>
      <c r="N616"/>
      <c r="O616"/>
      <c r="P616"/>
      <c r="Q616"/>
      <c r="R616"/>
      <c r="S616"/>
      <c r="T616"/>
      <c r="U616"/>
      <c r="V616"/>
      <c r="W616"/>
      <c r="X616"/>
      <c r="Y616"/>
      <c r="Z616"/>
      <c r="AA616"/>
      <c r="AB616"/>
      <c r="AC616"/>
      <c r="AD616"/>
      <c r="AE616"/>
      <c r="AF616"/>
      <c r="AG616"/>
      <c r="AH616"/>
      <c r="AI616"/>
      <c r="AJ616"/>
      <c r="AK616"/>
      <c r="AL616"/>
      <c r="AM616"/>
      <c r="AN616"/>
      <c r="AO616"/>
      <c r="AP616"/>
      <c r="AQ616"/>
      <c r="AR616"/>
      <c r="AS616"/>
      <c r="AT616"/>
      <c r="AU616"/>
      <c r="AV616"/>
      <c r="AW616"/>
      <c r="AX616"/>
      <c r="AY616"/>
      <c r="AZ616"/>
      <c r="BA616"/>
      <c r="BB616"/>
      <c r="BC616"/>
      <c r="BD616"/>
      <c r="BE616"/>
      <c r="BF616"/>
      <c r="BG616"/>
      <c r="BH616"/>
      <c r="BI616"/>
      <c r="BJ616"/>
      <c r="BK616"/>
      <c r="BL616"/>
      <c r="BM616"/>
      <c r="BN616"/>
      <c r="BO616"/>
      <c r="BP616"/>
      <c r="BQ616"/>
      <c r="BR616"/>
      <c r="BS616"/>
      <c r="BT616"/>
      <c r="BU616"/>
      <c r="BV616"/>
    </row>
    <row r="617" spans="1:74" s="4" customFormat="1" ht="53.25" customHeight="1" x14ac:dyDescent="0.2">
      <c r="A617" s="16">
        <v>613</v>
      </c>
      <c r="B617" s="10">
        <v>613</v>
      </c>
      <c r="C617" s="9" t="s">
        <v>588</v>
      </c>
      <c r="D617" s="10" t="s">
        <v>34</v>
      </c>
      <c r="E617" s="13">
        <v>5</v>
      </c>
      <c r="F617" s="14">
        <v>19125</v>
      </c>
      <c r="G617" s="12">
        <f t="shared" si="9"/>
        <v>95625</v>
      </c>
      <c r="H617" s="22"/>
      <c r="I617" s="22"/>
      <c r="J617" s="10" t="s">
        <v>20</v>
      </c>
      <c r="K617"/>
      <c r="L617"/>
      <c r="M617"/>
      <c r="N617"/>
      <c r="O617"/>
      <c r="P617"/>
      <c r="Q617"/>
      <c r="R617"/>
      <c r="S617"/>
      <c r="T617"/>
      <c r="U617"/>
      <c r="V617"/>
      <c r="W617"/>
      <c r="X617"/>
      <c r="Y617"/>
      <c r="Z617"/>
      <c r="AA617"/>
      <c r="AB617"/>
      <c r="AC617"/>
      <c r="AD617"/>
      <c r="AE617"/>
      <c r="AF617"/>
      <c r="AG617"/>
      <c r="AH617"/>
      <c r="AI617"/>
      <c r="AJ617"/>
      <c r="AK617"/>
      <c r="AL617"/>
      <c r="AM617"/>
      <c r="AN617"/>
      <c r="AO617"/>
      <c r="AP617"/>
      <c r="AQ617"/>
      <c r="AR617"/>
      <c r="AS617"/>
      <c r="AT617"/>
      <c r="AU617"/>
      <c r="AV617"/>
      <c r="AW617"/>
      <c r="AX617"/>
      <c r="AY617"/>
      <c r="AZ617"/>
      <c r="BA617"/>
      <c r="BB617"/>
      <c r="BC617"/>
      <c r="BD617"/>
      <c r="BE617"/>
      <c r="BF617"/>
      <c r="BG617"/>
      <c r="BH617"/>
      <c r="BI617"/>
      <c r="BJ617"/>
      <c r="BK617"/>
      <c r="BL617"/>
      <c r="BM617"/>
      <c r="BN617"/>
      <c r="BO617"/>
      <c r="BP617"/>
      <c r="BQ617"/>
      <c r="BR617"/>
      <c r="BS617"/>
      <c r="BT617"/>
      <c r="BU617"/>
      <c r="BV617"/>
    </row>
    <row r="618" spans="1:74" s="4" customFormat="1" ht="53.25" customHeight="1" x14ac:dyDescent="0.2">
      <c r="A618" s="16">
        <v>614</v>
      </c>
      <c r="B618" s="10">
        <v>614</v>
      </c>
      <c r="C618" s="9" t="s">
        <v>589</v>
      </c>
      <c r="D618" s="10" t="s">
        <v>107</v>
      </c>
      <c r="E618" s="13">
        <v>2000</v>
      </c>
      <c r="F618" s="14">
        <v>252.84</v>
      </c>
      <c r="G618" s="12">
        <f t="shared" si="9"/>
        <v>505680</v>
      </c>
      <c r="H618" s="22"/>
      <c r="I618" s="22"/>
      <c r="J618" s="10" t="s">
        <v>20</v>
      </c>
      <c r="K618"/>
      <c r="L618"/>
      <c r="M618"/>
      <c r="N618"/>
      <c r="O618"/>
      <c r="P618"/>
      <c r="Q618"/>
      <c r="R618"/>
      <c r="S618"/>
      <c r="T618"/>
      <c r="U618"/>
      <c r="V618"/>
      <c r="W618"/>
      <c r="X618"/>
      <c r="Y618"/>
      <c r="Z618"/>
      <c r="AA618"/>
      <c r="AB618"/>
      <c r="AC618"/>
      <c r="AD618"/>
      <c r="AE618"/>
      <c r="AF618"/>
      <c r="AG618"/>
      <c r="AH618"/>
      <c r="AI618"/>
      <c r="AJ618"/>
      <c r="AK618"/>
      <c r="AL618"/>
      <c r="AM618"/>
      <c r="AN618"/>
      <c r="AO618"/>
      <c r="AP618"/>
      <c r="AQ618"/>
      <c r="AR618"/>
      <c r="AS618"/>
      <c r="AT618"/>
      <c r="AU618"/>
      <c r="AV618"/>
      <c r="AW618"/>
      <c r="AX618"/>
      <c r="AY618"/>
      <c r="AZ618"/>
      <c r="BA618"/>
      <c r="BB618"/>
      <c r="BC618"/>
      <c r="BD618"/>
      <c r="BE618"/>
      <c r="BF618"/>
      <c r="BG618"/>
      <c r="BH618"/>
      <c r="BI618"/>
      <c r="BJ618"/>
      <c r="BK618"/>
      <c r="BL618"/>
      <c r="BM618"/>
      <c r="BN618"/>
      <c r="BO618"/>
      <c r="BP618"/>
      <c r="BQ618"/>
      <c r="BR618"/>
      <c r="BS618"/>
      <c r="BT618"/>
      <c r="BU618"/>
      <c r="BV618"/>
    </row>
    <row r="619" spans="1:74" s="4" customFormat="1" ht="53.25" customHeight="1" x14ac:dyDescent="0.2">
      <c r="A619" s="16">
        <v>615</v>
      </c>
      <c r="B619" s="10">
        <v>615</v>
      </c>
      <c r="C619" s="9" t="s">
        <v>590</v>
      </c>
      <c r="D619" s="10" t="s">
        <v>168</v>
      </c>
      <c r="E619" s="13">
        <v>300</v>
      </c>
      <c r="F619" s="14">
        <v>3518.36</v>
      </c>
      <c r="G619" s="12">
        <f t="shared" si="9"/>
        <v>1055508</v>
      </c>
      <c r="H619" s="22"/>
      <c r="I619" s="22"/>
      <c r="J619" s="10" t="s">
        <v>20</v>
      </c>
      <c r="K619"/>
      <c r="L619"/>
      <c r="M619"/>
      <c r="N619"/>
      <c r="O619"/>
      <c r="P619"/>
      <c r="Q619"/>
      <c r="R619"/>
      <c r="S619"/>
      <c r="T619"/>
      <c r="U619"/>
      <c r="V619"/>
      <c r="W619"/>
      <c r="X619"/>
      <c r="Y619"/>
      <c r="Z619"/>
      <c r="AA619"/>
      <c r="AB619"/>
      <c r="AC619"/>
      <c r="AD619"/>
      <c r="AE619"/>
      <c r="AF619"/>
      <c r="AG619"/>
      <c r="AH619"/>
      <c r="AI619"/>
      <c r="AJ619"/>
      <c r="AK619"/>
      <c r="AL619"/>
      <c r="AM619"/>
      <c r="AN619"/>
      <c r="AO619"/>
      <c r="AP619"/>
      <c r="AQ619"/>
      <c r="AR619"/>
      <c r="AS619"/>
      <c r="AT619"/>
      <c r="AU619"/>
      <c r="AV619"/>
      <c r="AW619"/>
      <c r="AX619"/>
      <c r="AY619"/>
      <c r="AZ619"/>
      <c r="BA619"/>
      <c r="BB619"/>
      <c r="BC619"/>
      <c r="BD619"/>
      <c r="BE619"/>
      <c r="BF619"/>
      <c r="BG619"/>
      <c r="BH619"/>
      <c r="BI619"/>
      <c r="BJ619"/>
      <c r="BK619"/>
      <c r="BL619"/>
      <c r="BM619"/>
      <c r="BN619"/>
      <c r="BO619"/>
      <c r="BP619"/>
      <c r="BQ619"/>
      <c r="BR619"/>
      <c r="BS619"/>
      <c r="BT619"/>
      <c r="BU619"/>
      <c r="BV619"/>
    </row>
    <row r="620" spans="1:74" s="4" customFormat="1" ht="53.25" customHeight="1" x14ac:dyDescent="0.2">
      <c r="A620" s="16">
        <v>616</v>
      </c>
      <c r="B620" s="10">
        <v>616</v>
      </c>
      <c r="C620" s="9" t="s">
        <v>591</v>
      </c>
      <c r="D620" s="10" t="s">
        <v>34</v>
      </c>
      <c r="E620" s="13">
        <v>80</v>
      </c>
      <c r="F620" s="14">
        <v>1718.33</v>
      </c>
      <c r="G620" s="12">
        <f t="shared" si="9"/>
        <v>137466.4</v>
      </c>
      <c r="H620" s="22"/>
      <c r="I620" s="22"/>
      <c r="J620" s="10" t="s">
        <v>20</v>
      </c>
      <c r="K620"/>
      <c r="L620"/>
      <c r="M620"/>
      <c r="N620"/>
      <c r="O620"/>
      <c r="P620"/>
      <c r="Q620"/>
      <c r="R620"/>
      <c r="S620"/>
      <c r="T620"/>
      <c r="U620"/>
      <c r="V620"/>
      <c r="W620"/>
      <c r="X620"/>
      <c r="Y620"/>
      <c r="Z620"/>
      <c r="AA620"/>
      <c r="AB620"/>
      <c r="AC620"/>
      <c r="AD620"/>
      <c r="AE620"/>
      <c r="AF620"/>
      <c r="AG620"/>
      <c r="AH620"/>
      <c r="AI620"/>
      <c r="AJ620"/>
      <c r="AK620"/>
      <c r="AL620"/>
      <c r="AM620"/>
      <c r="AN620"/>
      <c r="AO620"/>
      <c r="AP620"/>
      <c r="AQ620"/>
      <c r="AR620"/>
      <c r="AS620"/>
      <c r="AT620"/>
      <c r="AU620"/>
      <c r="AV620"/>
      <c r="AW620"/>
      <c r="AX620"/>
      <c r="AY620"/>
      <c r="AZ620"/>
      <c r="BA620"/>
      <c r="BB620"/>
      <c r="BC620"/>
      <c r="BD620"/>
      <c r="BE620"/>
      <c r="BF620"/>
      <c r="BG620"/>
      <c r="BH620"/>
      <c r="BI620"/>
      <c r="BJ620"/>
      <c r="BK620"/>
      <c r="BL620"/>
      <c r="BM620"/>
      <c r="BN620"/>
      <c r="BO620"/>
      <c r="BP620"/>
      <c r="BQ620"/>
      <c r="BR620"/>
      <c r="BS620"/>
      <c r="BT620"/>
      <c r="BU620"/>
      <c r="BV620"/>
    </row>
    <row r="621" spans="1:74" s="4" customFormat="1" ht="53.25" customHeight="1" x14ac:dyDescent="0.2">
      <c r="A621" s="16">
        <v>617</v>
      </c>
      <c r="B621" s="8">
        <v>617</v>
      </c>
      <c r="C621" s="9" t="s">
        <v>592</v>
      </c>
      <c r="D621" s="10" t="s">
        <v>22</v>
      </c>
      <c r="E621" s="11">
        <v>1650</v>
      </c>
      <c r="F621" s="11">
        <v>27000</v>
      </c>
      <c r="G621" s="12">
        <f t="shared" si="9"/>
        <v>44550000</v>
      </c>
      <c r="H621" s="21"/>
      <c r="I621" s="21"/>
      <c r="J621" s="17" t="s">
        <v>14</v>
      </c>
      <c r="K621"/>
      <c r="L621"/>
      <c r="M621"/>
      <c r="N621"/>
      <c r="O621"/>
      <c r="P621"/>
      <c r="Q621"/>
      <c r="R621"/>
      <c r="S621"/>
      <c r="T621"/>
      <c r="U621"/>
      <c r="V621"/>
      <c r="W621"/>
      <c r="X621"/>
      <c r="Y621"/>
      <c r="Z621"/>
      <c r="AA621"/>
      <c r="AB621"/>
      <c r="AC621"/>
      <c r="AD621"/>
      <c r="AE621"/>
      <c r="AF621"/>
      <c r="AG621"/>
      <c r="AH621"/>
      <c r="AI621"/>
      <c r="AJ621"/>
      <c r="AK621"/>
      <c r="AL621"/>
      <c r="AM621"/>
      <c r="AN621"/>
      <c r="AO621"/>
      <c r="AP621"/>
      <c r="AQ621"/>
      <c r="AR621"/>
      <c r="AS621"/>
      <c r="AT621"/>
      <c r="AU621"/>
      <c r="AV621"/>
      <c r="AW621"/>
      <c r="AX621"/>
      <c r="AY621"/>
      <c r="AZ621"/>
      <c r="BA621"/>
      <c r="BB621"/>
      <c r="BC621"/>
      <c r="BD621"/>
      <c r="BE621"/>
      <c r="BF621"/>
      <c r="BG621"/>
      <c r="BH621"/>
      <c r="BI621"/>
      <c r="BJ621"/>
      <c r="BK621"/>
      <c r="BL621"/>
      <c r="BM621"/>
      <c r="BN621"/>
      <c r="BO621"/>
      <c r="BP621"/>
      <c r="BQ621"/>
      <c r="BR621"/>
      <c r="BS621"/>
      <c r="BT621"/>
      <c r="BU621"/>
      <c r="BV621"/>
    </row>
    <row r="622" spans="1:74" s="4" customFormat="1" ht="53.25" customHeight="1" x14ac:dyDescent="0.2">
      <c r="A622" s="16">
        <v>618</v>
      </c>
      <c r="B622" s="10">
        <v>618</v>
      </c>
      <c r="C622" s="9" t="s">
        <v>593</v>
      </c>
      <c r="D622" s="10" t="s">
        <v>594</v>
      </c>
      <c r="E622" s="13">
        <v>1</v>
      </c>
      <c r="F622" s="14">
        <v>120000</v>
      </c>
      <c r="G622" s="12">
        <f t="shared" si="9"/>
        <v>120000</v>
      </c>
      <c r="H622" s="22"/>
      <c r="I622" s="22"/>
      <c r="J622" s="10" t="s">
        <v>20</v>
      </c>
      <c r="K622"/>
      <c r="L622"/>
      <c r="M622"/>
      <c r="N622"/>
      <c r="O622"/>
      <c r="P622"/>
      <c r="Q622"/>
      <c r="R622"/>
      <c r="S622"/>
      <c r="T622"/>
      <c r="U622"/>
      <c r="V622"/>
      <c r="W622"/>
      <c r="X622"/>
      <c r="Y622"/>
      <c r="Z622"/>
      <c r="AA622"/>
      <c r="AB622"/>
      <c r="AC622"/>
      <c r="AD622"/>
      <c r="AE622"/>
      <c r="AF622"/>
      <c r="AG622"/>
      <c r="AH622"/>
      <c r="AI622"/>
      <c r="AJ622"/>
      <c r="AK622"/>
      <c r="AL622"/>
      <c r="AM622"/>
      <c r="AN622"/>
      <c r="AO622"/>
      <c r="AP622"/>
      <c r="AQ622"/>
      <c r="AR622"/>
      <c r="AS622"/>
      <c r="AT622"/>
      <c r="AU622"/>
      <c r="AV622"/>
      <c r="AW622"/>
      <c r="AX622"/>
      <c r="AY622"/>
      <c r="AZ622"/>
      <c r="BA622"/>
      <c r="BB622"/>
      <c r="BC622"/>
      <c r="BD622"/>
      <c r="BE622"/>
      <c r="BF622"/>
      <c r="BG622"/>
      <c r="BH622"/>
      <c r="BI622"/>
      <c r="BJ622"/>
      <c r="BK622"/>
      <c r="BL622"/>
      <c r="BM622"/>
      <c r="BN622"/>
      <c r="BO622"/>
      <c r="BP622"/>
      <c r="BQ622"/>
      <c r="BR622"/>
      <c r="BS622"/>
      <c r="BT622"/>
      <c r="BU622"/>
      <c r="BV622"/>
    </row>
    <row r="623" spans="1:74" s="4" customFormat="1" ht="53.25" customHeight="1" x14ac:dyDescent="0.2">
      <c r="A623" s="16">
        <v>619</v>
      </c>
      <c r="B623" s="10">
        <v>619</v>
      </c>
      <c r="C623" s="9" t="s">
        <v>595</v>
      </c>
      <c r="D623" s="10" t="s">
        <v>57</v>
      </c>
      <c r="E623" s="13">
        <v>500</v>
      </c>
      <c r="F623" s="14">
        <v>193.33</v>
      </c>
      <c r="G623" s="12">
        <f t="shared" si="9"/>
        <v>96665</v>
      </c>
      <c r="H623" s="22"/>
      <c r="I623" s="22"/>
      <c r="J623" s="10" t="s">
        <v>20</v>
      </c>
      <c r="K623"/>
      <c r="L623"/>
      <c r="M623"/>
      <c r="N623"/>
      <c r="O623"/>
      <c r="P623"/>
      <c r="Q623"/>
      <c r="R623"/>
      <c r="S623"/>
      <c r="T623"/>
      <c r="U623"/>
      <c r="V623"/>
      <c r="W623"/>
      <c r="X623"/>
      <c r="Y623"/>
      <c r="Z623"/>
      <c r="AA623"/>
      <c r="AB623"/>
      <c r="AC623"/>
      <c r="AD623"/>
      <c r="AE623"/>
      <c r="AF623"/>
      <c r="AG623"/>
      <c r="AH623"/>
      <c r="AI623"/>
      <c r="AJ623"/>
      <c r="AK623"/>
      <c r="AL623"/>
      <c r="AM623"/>
      <c r="AN623"/>
      <c r="AO623"/>
      <c r="AP623"/>
      <c r="AQ623"/>
      <c r="AR623"/>
      <c r="AS623"/>
      <c r="AT623"/>
      <c r="AU623"/>
      <c r="AV623"/>
      <c r="AW623"/>
      <c r="AX623"/>
      <c r="AY623"/>
      <c r="AZ623"/>
      <c r="BA623"/>
      <c r="BB623"/>
      <c r="BC623"/>
      <c r="BD623"/>
      <c r="BE623"/>
      <c r="BF623"/>
      <c r="BG623"/>
      <c r="BH623"/>
      <c r="BI623"/>
      <c r="BJ623"/>
      <c r="BK623"/>
      <c r="BL623"/>
      <c r="BM623"/>
      <c r="BN623"/>
      <c r="BO623"/>
      <c r="BP623"/>
      <c r="BQ623"/>
      <c r="BR623"/>
      <c r="BS623"/>
      <c r="BT623"/>
      <c r="BU623"/>
      <c r="BV623"/>
    </row>
    <row r="624" spans="1:74" s="4" customFormat="1" ht="53.25" customHeight="1" x14ac:dyDescent="0.2">
      <c r="A624" s="16">
        <v>620</v>
      </c>
      <c r="B624" s="10">
        <v>620</v>
      </c>
      <c r="C624" s="9" t="s">
        <v>596</v>
      </c>
      <c r="D624" s="10" t="s">
        <v>57</v>
      </c>
      <c r="E624" s="13">
        <v>500</v>
      </c>
      <c r="F624" s="14">
        <v>131.05000000000001</v>
      </c>
      <c r="G624" s="12">
        <f t="shared" si="9"/>
        <v>65525.000000000007</v>
      </c>
      <c r="H624" s="22"/>
      <c r="I624" s="22"/>
      <c r="J624" s="10" t="s">
        <v>20</v>
      </c>
      <c r="K624"/>
      <c r="L624"/>
      <c r="M624"/>
      <c r="N624"/>
      <c r="O624"/>
      <c r="P624"/>
      <c r="Q624"/>
      <c r="R624"/>
      <c r="S624"/>
      <c r="T624"/>
      <c r="U624"/>
      <c r="V624"/>
      <c r="W624"/>
      <c r="X624"/>
      <c r="Y624"/>
      <c r="Z624"/>
      <c r="AA624"/>
      <c r="AB624"/>
      <c r="AC624"/>
      <c r="AD624"/>
      <c r="AE624"/>
      <c r="AF624"/>
      <c r="AG624"/>
      <c r="AH624"/>
      <c r="AI624"/>
      <c r="AJ624"/>
      <c r="AK624"/>
      <c r="AL624"/>
      <c r="AM624"/>
      <c r="AN624"/>
      <c r="AO624"/>
      <c r="AP624"/>
      <c r="AQ624"/>
      <c r="AR624"/>
      <c r="AS624"/>
      <c r="AT624"/>
      <c r="AU624"/>
      <c r="AV624"/>
      <c r="AW624"/>
      <c r="AX624"/>
      <c r="AY624"/>
      <c r="AZ624"/>
      <c r="BA624"/>
      <c r="BB624"/>
      <c r="BC624"/>
      <c r="BD624"/>
      <c r="BE624"/>
      <c r="BF624"/>
      <c r="BG624"/>
      <c r="BH624"/>
      <c r="BI624"/>
      <c r="BJ624"/>
      <c r="BK624"/>
      <c r="BL624"/>
      <c r="BM624"/>
      <c r="BN624"/>
      <c r="BO624"/>
      <c r="BP624"/>
      <c r="BQ624"/>
      <c r="BR624"/>
      <c r="BS624"/>
      <c r="BT624"/>
      <c r="BU624"/>
      <c r="BV624"/>
    </row>
    <row r="625" spans="1:74" s="4" customFormat="1" ht="53.25" customHeight="1" x14ac:dyDescent="0.2">
      <c r="A625" s="16">
        <v>621</v>
      </c>
      <c r="B625" s="10">
        <v>621</v>
      </c>
      <c r="C625" s="9" t="s">
        <v>597</v>
      </c>
      <c r="D625" s="10" t="s">
        <v>394</v>
      </c>
      <c r="E625" s="13">
        <v>1</v>
      </c>
      <c r="F625" s="14">
        <v>77430.789999999994</v>
      </c>
      <c r="G625" s="12">
        <f t="shared" si="9"/>
        <v>77430.789999999994</v>
      </c>
      <c r="H625" s="22"/>
      <c r="I625" s="22"/>
      <c r="J625" s="10" t="s">
        <v>20</v>
      </c>
      <c r="K625"/>
      <c r="L625"/>
      <c r="M625"/>
      <c r="N625"/>
      <c r="O625"/>
      <c r="P625"/>
      <c r="Q625"/>
      <c r="R625"/>
      <c r="S625"/>
      <c r="T625"/>
      <c r="U625"/>
      <c r="V625"/>
      <c r="W625"/>
      <c r="X625"/>
      <c r="Y625"/>
      <c r="Z625"/>
      <c r="AA625"/>
      <c r="AB625"/>
      <c r="AC625"/>
      <c r="AD625"/>
      <c r="AE625"/>
      <c r="AF625"/>
      <c r="AG625"/>
      <c r="AH625"/>
      <c r="AI625"/>
      <c r="AJ625"/>
      <c r="AK625"/>
      <c r="AL625"/>
      <c r="AM625"/>
      <c r="AN625"/>
      <c r="AO625"/>
      <c r="AP625"/>
      <c r="AQ625"/>
      <c r="AR625"/>
      <c r="AS625"/>
      <c r="AT625"/>
      <c r="AU625"/>
      <c r="AV625"/>
      <c r="AW625"/>
      <c r="AX625"/>
      <c r="AY625"/>
      <c r="AZ625"/>
      <c r="BA625"/>
      <c r="BB625"/>
      <c r="BC625"/>
      <c r="BD625"/>
      <c r="BE625"/>
      <c r="BF625"/>
      <c r="BG625"/>
      <c r="BH625"/>
      <c r="BI625"/>
      <c r="BJ625"/>
      <c r="BK625"/>
      <c r="BL625"/>
      <c r="BM625"/>
      <c r="BN625"/>
      <c r="BO625"/>
      <c r="BP625"/>
      <c r="BQ625"/>
      <c r="BR625"/>
      <c r="BS625"/>
      <c r="BT625"/>
      <c r="BU625"/>
      <c r="BV625"/>
    </row>
    <row r="626" spans="1:74" s="4" customFormat="1" ht="53.25" customHeight="1" x14ac:dyDescent="0.2">
      <c r="A626" s="16">
        <v>622</v>
      </c>
      <c r="B626" s="10">
        <v>622</v>
      </c>
      <c r="C626" s="9" t="s">
        <v>598</v>
      </c>
      <c r="D626" s="10" t="s">
        <v>57</v>
      </c>
      <c r="E626" s="13">
        <v>25</v>
      </c>
      <c r="F626" s="14">
        <v>7101.66</v>
      </c>
      <c r="G626" s="12">
        <f t="shared" si="9"/>
        <v>177541.5</v>
      </c>
      <c r="H626" s="22"/>
      <c r="I626" s="22"/>
      <c r="J626" s="10" t="s">
        <v>20</v>
      </c>
      <c r="K626"/>
      <c r="L626"/>
      <c r="M626"/>
      <c r="N626"/>
      <c r="O626"/>
      <c r="P626"/>
      <c r="Q626"/>
      <c r="R626"/>
      <c r="S626"/>
      <c r="T626"/>
      <c r="U626"/>
      <c r="V626"/>
      <c r="W626"/>
      <c r="X626"/>
      <c r="Y626"/>
      <c r="Z626"/>
      <c r="AA626"/>
      <c r="AB626"/>
      <c r="AC626"/>
      <c r="AD626"/>
      <c r="AE626"/>
      <c r="AF626"/>
      <c r="AG626"/>
      <c r="AH626"/>
      <c r="AI626"/>
      <c r="AJ626"/>
      <c r="AK626"/>
      <c r="AL626"/>
      <c r="AM626"/>
      <c r="AN626"/>
      <c r="AO626"/>
      <c r="AP626"/>
      <c r="AQ626"/>
      <c r="AR626"/>
      <c r="AS626"/>
      <c r="AT626"/>
      <c r="AU626"/>
      <c r="AV626"/>
      <c r="AW626"/>
      <c r="AX626"/>
      <c r="AY626"/>
      <c r="AZ626"/>
      <c r="BA626"/>
      <c r="BB626"/>
      <c r="BC626"/>
      <c r="BD626"/>
      <c r="BE626"/>
      <c r="BF626"/>
      <c r="BG626"/>
      <c r="BH626"/>
      <c r="BI626"/>
      <c r="BJ626"/>
      <c r="BK626"/>
      <c r="BL626"/>
      <c r="BM626"/>
      <c r="BN626"/>
      <c r="BO626"/>
      <c r="BP626"/>
      <c r="BQ626"/>
      <c r="BR626"/>
      <c r="BS626"/>
      <c r="BT626"/>
      <c r="BU626"/>
      <c r="BV626"/>
    </row>
    <row r="627" spans="1:74" s="4" customFormat="1" ht="53.25" customHeight="1" x14ac:dyDescent="0.2">
      <c r="A627" s="16">
        <v>623</v>
      </c>
      <c r="B627" s="8">
        <v>623</v>
      </c>
      <c r="C627" s="9" t="s">
        <v>599</v>
      </c>
      <c r="D627" s="10" t="s">
        <v>22</v>
      </c>
      <c r="E627" s="11">
        <v>1000</v>
      </c>
      <c r="F627" s="11">
        <v>4816.62</v>
      </c>
      <c r="G627" s="12">
        <f t="shared" si="9"/>
        <v>4816620</v>
      </c>
      <c r="H627" s="21"/>
      <c r="I627" s="21"/>
      <c r="J627" s="17" t="s">
        <v>14</v>
      </c>
      <c r="K627"/>
      <c r="L627"/>
      <c r="M627"/>
      <c r="N627"/>
      <c r="O627"/>
      <c r="P627"/>
      <c r="Q627"/>
      <c r="R627"/>
      <c r="S627"/>
      <c r="T627"/>
      <c r="U627"/>
      <c r="V627"/>
      <c r="W627"/>
      <c r="X627"/>
      <c r="Y627"/>
      <c r="Z627"/>
      <c r="AA627"/>
      <c r="AB627"/>
      <c r="AC627"/>
      <c r="AD627"/>
      <c r="AE627"/>
      <c r="AF627"/>
      <c r="AG627"/>
      <c r="AH627"/>
      <c r="AI627"/>
      <c r="AJ627"/>
      <c r="AK627"/>
      <c r="AL627"/>
      <c r="AM627"/>
      <c r="AN627"/>
      <c r="AO627"/>
      <c r="AP627"/>
      <c r="AQ627"/>
      <c r="AR627"/>
      <c r="AS627"/>
      <c r="AT627"/>
      <c r="AU627"/>
      <c r="AV627"/>
      <c r="AW627"/>
      <c r="AX627"/>
      <c r="AY627"/>
      <c r="AZ627"/>
      <c r="BA627"/>
      <c r="BB627"/>
      <c r="BC627"/>
      <c r="BD627"/>
      <c r="BE627"/>
      <c r="BF627"/>
      <c r="BG627"/>
      <c r="BH627"/>
      <c r="BI627"/>
      <c r="BJ627"/>
      <c r="BK627"/>
      <c r="BL627"/>
      <c r="BM627"/>
      <c r="BN627"/>
      <c r="BO627"/>
      <c r="BP627"/>
      <c r="BQ627"/>
      <c r="BR627"/>
      <c r="BS627"/>
      <c r="BT627"/>
      <c r="BU627"/>
      <c r="BV627"/>
    </row>
    <row r="628" spans="1:74" s="4" customFormat="1" ht="53.25" customHeight="1" x14ac:dyDescent="0.2">
      <c r="A628" s="16">
        <v>624</v>
      </c>
      <c r="B628" s="10">
        <v>624</v>
      </c>
      <c r="C628" s="9" t="s">
        <v>600</v>
      </c>
      <c r="D628" s="10" t="s">
        <v>22</v>
      </c>
      <c r="E628" s="13">
        <v>1600</v>
      </c>
      <c r="F628" s="14">
        <v>43.1</v>
      </c>
      <c r="G628" s="12">
        <f t="shared" si="9"/>
        <v>68960</v>
      </c>
      <c r="H628" s="22"/>
      <c r="I628" s="22"/>
      <c r="J628" s="10" t="s">
        <v>20</v>
      </c>
      <c r="K628"/>
      <c r="L628"/>
      <c r="M628"/>
      <c r="N628"/>
      <c r="O628"/>
      <c r="P628"/>
      <c r="Q628"/>
      <c r="R628"/>
      <c r="S628"/>
      <c r="T628"/>
      <c r="U628"/>
      <c r="V628"/>
      <c r="W628"/>
      <c r="X628"/>
      <c r="Y628"/>
      <c r="Z628"/>
      <c r="AA628"/>
      <c r="AB628"/>
      <c r="AC628"/>
      <c r="AD628"/>
      <c r="AE628"/>
      <c r="AF628"/>
      <c r="AG628"/>
      <c r="AH628"/>
      <c r="AI628"/>
      <c r="AJ628"/>
      <c r="AK628"/>
      <c r="AL628"/>
      <c r="AM628"/>
      <c r="AN628"/>
      <c r="AO628"/>
      <c r="AP628"/>
      <c r="AQ628"/>
      <c r="AR628"/>
      <c r="AS628"/>
      <c r="AT628"/>
      <c r="AU628"/>
      <c r="AV628"/>
      <c r="AW628"/>
      <c r="AX628"/>
      <c r="AY628"/>
      <c r="AZ628"/>
      <c r="BA628"/>
      <c r="BB628"/>
      <c r="BC628"/>
      <c r="BD628"/>
      <c r="BE628"/>
      <c r="BF628"/>
      <c r="BG628"/>
      <c r="BH628"/>
      <c r="BI628"/>
      <c r="BJ628"/>
      <c r="BK628"/>
      <c r="BL628"/>
      <c r="BM628"/>
      <c r="BN628"/>
      <c r="BO628"/>
      <c r="BP628"/>
      <c r="BQ628"/>
      <c r="BR628"/>
      <c r="BS628"/>
      <c r="BT628"/>
      <c r="BU628"/>
      <c r="BV628"/>
    </row>
    <row r="629" spans="1:74" s="4" customFormat="1" ht="53.25" customHeight="1" x14ac:dyDescent="0.2">
      <c r="A629" s="16">
        <v>625</v>
      </c>
      <c r="B629" s="10">
        <v>625</v>
      </c>
      <c r="C629" s="9" t="s">
        <v>601</v>
      </c>
      <c r="D629" s="10" t="s">
        <v>57</v>
      </c>
      <c r="E629" s="13">
        <v>20</v>
      </c>
      <c r="F629" s="14">
        <v>7406</v>
      </c>
      <c r="G629" s="12">
        <f t="shared" si="9"/>
        <v>148120</v>
      </c>
      <c r="H629" s="22"/>
      <c r="I629" s="22"/>
      <c r="J629" s="10" t="s">
        <v>20</v>
      </c>
      <c r="K629"/>
      <c r="L629"/>
      <c r="M629"/>
      <c r="N629"/>
      <c r="O629"/>
      <c r="P629"/>
      <c r="Q629"/>
      <c r="R629"/>
      <c r="S629"/>
      <c r="T629"/>
      <c r="U629"/>
      <c r="V629"/>
      <c r="W629"/>
      <c r="X629"/>
      <c r="Y629"/>
      <c r="Z629"/>
      <c r="AA629"/>
      <c r="AB629"/>
      <c r="AC629"/>
      <c r="AD629"/>
      <c r="AE629"/>
      <c r="AF629"/>
      <c r="AG629"/>
      <c r="AH629"/>
      <c r="AI629"/>
      <c r="AJ629"/>
      <c r="AK629"/>
      <c r="AL629"/>
      <c r="AM629"/>
      <c r="AN629"/>
      <c r="AO629"/>
      <c r="AP629"/>
      <c r="AQ629"/>
      <c r="AR629"/>
      <c r="AS629"/>
      <c r="AT629"/>
      <c r="AU629"/>
      <c r="AV629"/>
      <c r="AW629"/>
      <c r="AX629"/>
      <c r="AY629"/>
      <c r="AZ629"/>
      <c r="BA629"/>
      <c r="BB629"/>
      <c r="BC629"/>
      <c r="BD629"/>
      <c r="BE629"/>
      <c r="BF629"/>
      <c r="BG629"/>
      <c r="BH629"/>
      <c r="BI629"/>
      <c r="BJ629"/>
      <c r="BK629"/>
      <c r="BL629"/>
      <c r="BM629"/>
      <c r="BN629"/>
      <c r="BO629"/>
      <c r="BP629"/>
      <c r="BQ629"/>
      <c r="BR629"/>
      <c r="BS629"/>
      <c r="BT629"/>
      <c r="BU629"/>
      <c r="BV629"/>
    </row>
    <row r="630" spans="1:74" s="4" customFormat="1" ht="53.25" customHeight="1" x14ac:dyDescent="0.2">
      <c r="A630" s="16">
        <v>626</v>
      </c>
      <c r="B630" s="10">
        <v>626</v>
      </c>
      <c r="C630" s="9" t="s">
        <v>575</v>
      </c>
      <c r="D630" s="10" t="s">
        <v>191</v>
      </c>
      <c r="E630" s="13">
        <v>2949925.81</v>
      </c>
      <c r="F630" s="14">
        <v>1</v>
      </c>
      <c r="G630" s="12">
        <f t="shared" si="9"/>
        <v>2949925.81</v>
      </c>
      <c r="H630" s="22"/>
      <c r="I630" s="22"/>
      <c r="J630" s="10" t="s">
        <v>20</v>
      </c>
      <c r="K630"/>
      <c r="L630"/>
      <c r="M630"/>
      <c r="N630"/>
      <c r="O630"/>
      <c r="P630"/>
      <c r="Q630"/>
      <c r="R630"/>
      <c r="S630"/>
      <c r="T630"/>
      <c r="U630"/>
      <c r="V630"/>
      <c r="W630"/>
      <c r="X630"/>
      <c r="Y630"/>
      <c r="Z630"/>
      <c r="AA630"/>
      <c r="AB630"/>
      <c r="AC630"/>
      <c r="AD630"/>
      <c r="AE630"/>
      <c r="AF630"/>
      <c r="AG630"/>
      <c r="AH630"/>
      <c r="AI630"/>
      <c r="AJ630"/>
      <c r="AK630"/>
      <c r="AL630"/>
      <c r="AM630"/>
      <c r="AN630"/>
      <c r="AO630"/>
      <c r="AP630"/>
      <c r="AQ630"/>
      <c r="AR630"/>
      <c r="AS630"/>
      <c r="AT630"/>
      <c r="AU630"/>
      <c r="AV630"/>
      <c r="AW630"/>
      <c r="AX630"/>
      <c r="AY630"/>
      <c r="AZ630"/>
      <c r="BA630"/>
      <c r="BB630"/>
      <c r="BC630"/>
      <c r="BD630"/>
      <c r="BE630"/>
      <c r="BF630"/>
      <c r="BG630"/>
      <c r="BH630"/>
      <c r="BI630"/>
      <c r="BJ630"/>
      <c r="BK630"/>
      <c r="BL630"/>
      <c r="BM630"/>
      <c r="BN630"/>
      <c r="BO630"/>
      <c r="BP630"/>
      <c r="BQ630"/>
      <c r="BR630"/>
      <c r="BS630"/>
      <c r="BT630"/>
      <c r="BU630"/>
      <c r="BV630"/>
    </row>
    <row r="631" spans="1:74" s="4" customFormat="1" ht="53.25" customHeight="1" x14ac:dyDescent="0.2">
      <c r="A631" s="16">
        <v>627</v>
      </c>
      <c r="B631" s="10">
        <v>627</v>
      </c>
      <c r="C631" s="9" t="s">
        <v>602</v>
      </c>
      <c r="D631" s="10" t="s">
        <v>59</v>
      </c>
      <c r="E631" s="13">
        <v>100</v>
      </c>
      <c r="F631" s="14">
        <v>11099.48</v>
      </c>
      <c r="G631" s="12">
        <f t="shared" si="9"/>
        <v>1109948</v>
      </c>
      <c r="H631" s="22"/>
      <c r="I631" s="22"/>
      <c r="J631" s="10" t="s">
        <v>20</v>
      </c>
      <c r="K631"/>
      <c r="L631"/>
      <c r="M631"/>
      <c r="N631"/>
      <c r="O631"/>
      <c r="P631"/>
      <c r="Q631"/>
      <c r="R631"/>
      <c r="S631"/>
      <c r="T631"/>
      <c r="U631"/>
      <c r="V631"/>
      <c r="W631"/>
      <c r="X631"/>
      <c r="Y631"/>
      <c r="Z631"/>
      <c r="AA631"/>
      <c r="AB631"/>
      <c r="AC631"/>
      <c r="AD631"/>
      <c r="AE631"/>
      <c r="AF631"/>
      <c r="AG631"/>
      <c r="AH631"/>
      <c r="AI631"/>
      <c r="AJ631"/>
      <c r="AK631"/>
      <c r="AL631"/>
      <c r="AM631"/>
      <c r="AN631"/>
      <c r="AO631"/>
      <c r="AP631"/>
      <c r="AQ631"/>
      <c r="AR631"/>
      <c r="AS631"/>
      <c r="AT631"/>
      <c r="AU631"/>
      <c r="AV631"/>
      <c r="AW631"/>
      <c r="AX631"/>
      <c r="AY631"/>
      <c r="AZ631"/>
      <c r="BA631"/>
      <c r="BB631"/>
      <c r="BC631"/>
      <c r="BD631"/>
      <c r="BE631"/>
      <c r="BF631"/>
      <c r="BG631"/>
      <c r="BH631"/>
      <c r="BI631"/>
      <c r="BJ631"/>
      <c r="BK631"/>
      <c r="BL631"/>
      <c r="BM631"/>
      <c r="BN631"/>
      <c r="BO631"/>
      <c r="BP631"/>
      <c r="BQ631"/>
      <c r="BR631"/>
      <c r="BS631"/>
      <c r="BT631"/>
      <c r="BU631"/>
      <c r="BV631"/>
    </row>
    <row r="632" spans="1:74" s="4" customFormat="1" ht="53.25" customHeight="1" x14ac:dyDescent="0.2">
      <c r="A632" s="16">
        <v>628</v>
      </c>
      <c r="B632" s="10">
        <v>628</v>
      </c>
      <c r="C632" s="9" t="s">
        <v>603</v>
      </c>
      <c r="D632" s="10" t="s">
        <v>34</v>
      </c>
      <c r="E632" s="13">
        <v>1</v>
      </c>
      <c r="F632" s="14">
        <v>262000</v>
      </c>
      <c r="G632" s="12">
        <f t="shared" si="9"/>
        <v>262000</v>
      </c>
      <c r="H632" s="22"/>
      <c r="I632" s="22"/>
      <c r="J632" s="10" t="s">
        <v>20</v>
      </c>
      <c r="K632"/>
      <c r="L632"/>
      <c r="M632"/>
      <c r="N632"/>
      <c r="O632"/>
      <c r="P632"/>
      <c r="Q632"/>
      <c r="R632"/>
      <c r="S632"/>
      <c r="T632"/>
      <c r="U632"/>
      <c r="V632"/>
      <c r="W632"/>
      <c r="X632"/>
      <c r="Y632"/>
      <c r="Z632"/>
      <c r="AA632"/>
      <c r="AB632"/>
      <c r="AC632"/>
      <c r="AD632"/>
      <c r="AE632"/>
      <c r="AF632"/>
      <c r="AG632"/>
      <c r="AH632"/>
      <c r="AI632"/>
      <c r="AJ632"/>
      <c r="AK632"/>
      <c r="AL632"/>
      <c r="AM632"/>
      <c r="AN632"/>
      <c r="AO632"/>
      <c r="AP632"/>
      <c r="AQ632"/>
      <c r="AR632"/>
      <c r="AS632"/>
      <c r="AT632"/>
      <c r="AU632"/>
      <c r="AV632"/>
      <c r="AW632"/>
      <c r="AX632"/>
      <c r="AY632"/>
      <c r="AZ632"/>
      <c r="BA632"/>
      <c r="BB632"/>
      <c r="BC632"/>
      <c r="BD632"/>
      <c r="BE632"/>
      <c r="BF632"/>
      <c r="BG632"/>
      <c r="BH632"/>
      <c r="BI632"/>
      <c r="BJ632"/>
      <c r="BK632"/>
      <c r="BL632"/>
      <c r="BM632"/>
      <c r="BN632"/>
      <c r="BO632"/>
      <c r="BP632"/>
      <c r="BQ632"/>
      <c r="BR632"/>
      <c r="BS632"/>
      <c r="BT632"/>
      <c r="BU632"/>
      <c r="BV632"/>
    </row>
    <row r="633" spans="1:74" s="4" customFormat="1" ht="53.25" customHeight="1" x14ac:dyDescent="0.2">
      <c r="A633" s="16">
        <v>629</v>
      </c>
      <c r="B633" s="10">
        <v>629</v>
      </c>
      <c r="C633" s="9" t="s">
        <v>604</v>
      </c>
      <c r="D633" s="10" t="s">
        <v>46</v>
      </c>
      <c r="E633" s="13">
        <v>1</v>
      </c>
      <c r="F633" s="14">
        <v>1000000</v>
      </c>
      <c r="G633" s="12">
        <f t="shared" si="9"/>
        <v>1000000</v>
      </c>
      <c r="H633" s="22"/>
      <c r="I633" s="22"/>
      <c r="J633" s="10" t="s">
        <v>20</v>
      </c>
      <c r="K633"/>
      <c r="L633"/>
      <c r="M633"/>
      <c r="N633"/>
      <c r="O633"/>
      <c r="P633"/>
      <c r="Q633"/>
      <c r="R633"/>
      <c r="S633"/>
      <c r="T633"/>
      <c r="U633"/>
      <c r="V633"/>
      <c r="W633"/>
      <c r="X633"/>
      <c r="Y633"/>
      <c r="Z633"/>
      <c r="AA633"/>
      <c r="AB633"/>
      <c r="AC633"/>
      <c r="AD633"/>
      <c r="AE633"/>
      <c r="AF633"/>
      <c r="AG633"/>
      <c r="AH633"/>
      <c r="AI633"/>
      <c r="AJ633"/>
      <c r="AK633"/>
      <c r="AL633"/>
      <c r="AM633"/>
      <c r="AN633"/>
      <c r="AO633"/>
      <c r="AP633"/>
      <c r="AQ633"/>
      <c r="AR633"/>
      <c r="AS633"/>
      <c r="AT633"/>
      <c r="AU633"/>
      <c r="AV633"/>
      <c r="AW633"/>
      <c r="AX633"/>
      <c r="AY633"/>
      <c r="AZ633"/>
      <c r="BA633"/>
      <c r="BB633"/>
      <c r="BC633"/>
      <c r="BD633"/>
      <c r="BE633"/>
      <c r="BF633"/>
      <c r="BG633"/>
      <c r="BH633"/>
      <c r="BI633"/>
      <c r="BJ633"/>
      <c r="BK633"/>
      <c r="BL633"/>
      <c r="BM633"/>
      <c r="BN633"/>
      <c r="BO633"/>
      <c r="BP633"/>
      <c r="BQ633"/>
      <c r="BR633"/>
      <c r="BS633"/>
      <c r="BT633"/>
      <c r="BU633"/>
      <c r="BV633"/>
    </row>
    <row r="634" spans="1:74" s="4" customFormat="1" ht="53.25" customHeight="1" x14ac:dyDescent="0.2">
      <c r="A634" s="16">
        <v>630</v>
      </c>
      <c r="B634" s="10">
        <v>630</v>
      </c>
      <c r="C634" s="9" t="s">
        <v>605</v>
      </c>
      <c r="D634" s="10" t="s">
        <v>34</v>
      </c>
      <c r="E634" s="13">
        <v>1</v>
      </c>
      <c r="F634" s="14">
        <v>279000</v>
      </c>
      <c r="G634" s="12">
        <f t="shared" si="9"/>
        <v>279000</v>
      </c>
      <c r="H634" s="22"/>
      <c r="I634" s="22"/>
      <c r="J634" s="10" t="s">
        <v>20</v>
      </c>
      <c r="K634"/>
      <c r="L634"/>
      <c r="M634"/>
      <c r="N634"/>
      <c r="O634"/>
      <c r="P634"/>
      <c r="Q634"/>
      <c r="R634"/>
      <c r="S634"/>
      <c r="T634"/>
      <c r="U634"/>
      <c r="V634"/>
      <c r="W634"/>
      <c r="X634"/>
      <c r="Y634"/>
      <c r="Z634"/>
      <c r="AA634"/>
      <c r="AB634"/>
      <c r="AC634"/>
      <c r="AD634"/>
      <c r="AE634"/>
      <c r="AF634"/>
      <c r="AG634"/>
      <c r="AH634"/>
      <c r="AI634"/>
      <c r="AJ634"/>
      <c r="AK634"/>
      <c r="AL634"/>
      <c r="AM634"/>
      <c r="AN634"/>
      <c r="AO634"/>
      <c r="AP634"/>
      <c r="AQ634"/>
      <c r="AR634"/>
      <c r="AS634"/>
      <c r="AT634"/>
      <c r="AU634"/>
      <c r="AV634"/>
      <c r="AW634"/>
      <c r="AX634"/>
      <c r="AY634"/>
      <c r="AZ634"/>
      <c r="BA634"/>
      <c r="BB634"/>
      <c r="BC634"/>
      <c r="BD634"/>
      <c r="BE634"/>
      <c r="BF634"/>
      <c r="BG634"/>
      <c r="BH634"/>
      <c r="BI634"/>
      <c r="BJ634"/>
      <c r="BK634"/>
      <c r="BL634"/>
      <c r="BM634"/>
      <c r="BN634"/>
      <c r="BO634"/>
      <c r="BP634"/>
      <c r="BQ634"/>
      <c r="BR634"/>
      <c r="BS634"/>
      <c r="BT634"/>
      <c r="BU634"/>
      <c r="BV634"/>
    </row>
    <row r="635" spans="1:74" s="4" customFormat="1" ht="53.25" customHeight="1" x14ac:dyDescent="0.2">
      <c r="A635" s="16">
        <v>631</v>
      </c>
      <c r="B635" s="10">
        <v>631</v>
      </c>
      <c r="C635" s="9" t="s">
        <v>606</v>
      </c>
      <c r="D635" s="10" t="s">
        <v>34</v>
      </c>
      <c r="E635" s="13">
        <v>1</v>
      </c>
      <c r="F635" s="14">
        <v>1257000</v>
      </c>
      <c r="G635" s="12">
        <f t="shared" si="9"/>
        <v>1257000</v>
      </c>
      <c r="H635" s="22"/>
      <c r="I635" s="22"/>
      <c r="J635" s="10" t="s">
        <v>20</v>
      </c>
      <c r="K635"/>
      <c r="L635"/>
      <c r="M635"/>
      <c r="N635"/>
      <c r="O635"/>
      <c r="P635"/>
      <c r="Q635"/>
      <c r="R635"/>
      <c r="S635"/>
      <c r="T635"/>
      <c r="U635"/>
      <c r="V635"/>
      <c r="W635"/>
      <c r="X635"/>
      <c r="Y635"/>
      <c r="Z635"/>
      <c r="AA635"/>
      <c r="AB635"/>
      <c r="AC635"/>
      <c r="AD635"/>
      <c r="AE635"/>
      <c r="AF635"/>
      <c r="AG635"/>
      <c r="AH635"/>
      <c r="AI635"/>
      <c r="AJ635"/>
      <c r="AK635"/>
      <c r="AL635"/>
      <c r="AM635"/>
      <c r="AN635"/>
      <c r="AO635"/>
      <c r="AP635"/>
      <c r="AQ635"/>
      <c r="AR635"/>
      <c r="AS635"/>
      <c r="AT635"/>
      <c r="AU635"/>
      <c r="AV635"/>
      <c r="AW635"/>
      <c r="AX635"/>
      <c r="AY635"/>
      <c r="AZ635"/>
      <c r="BA635"/>
      <c r="BB635"/>
      <c r="BC635"/>
      <c r="BD635"/>
      <c r="BE635"/>
      <c r="BF635"/>
      <c r="BG635"/>
      <c r="BH635"/>
      <c r="BI635"/>
      <c r="BJ635"/>
      <c r="BK635"/>
      <c r="BL635"/>
      <c r="BM635"/>
      <c r="BN635"/>
      <c r="BO635"/>
      <c r="BP635"/>
      <c r="BQ635"/>
      <c r="BR635"/>
      <c r="BS635"/>
      <c r="BT635"/>
      <c r="BU635"/>
      <c r="BV635"/>
    </row>
    <row r="636" spans="1:74" s="4" customFormat="1" ht="53.25" customHeight="1" x14ac:dyDescent="0.2">
      <c r="A636" s="16">
        <v>632</v>
      </c>
      <c r="B636" s="10">
        <v>632</v>
      </c>
      <c r="C636" s="9" t="s">
        <v>607</v>
      </c>
      <c r="D636" s="10" t="s">
        <v>168</v>
      </c>
      <c r="E636" s="13">
        <v>1</v>
      </c>
      <c r="F636" s="14">
        <v>200000</v>
      </c>
      <c r="G636" s="12">
        <f t="shared" si="9"/>
        <v>200000</v>
      </c>
      <c r="H636" s="22"/>
      <c r="I636" s="22"/>
      <c r="J636" s="10" t="s">
        <v>20</v>
      </c>
      <c r="K636"/>
      <c r="L636"/>
      <c r="M636"/>
      <c r="N636"/>
      <c r="O636"/>
      <c r="P636"/>
      <c r="Q636"/>
      <c r="R636"/>
      <c r="S636"/>
      <c r="T636"/>
      <c r="U636"/>
      <c r="V636"/>
      <c r="W636"/>
      <c r="X636"/>
      <c r="Y636"/>
      <c r="Z636"/>
      <c r="AA636"/>
      <c r="AB636"/>
      <c r="AC636"/>
      <c r="AD636"/>
      <c r="AE636"/>
      <c r="AF636"/>
      <c r="AG636"/>
      <c r="AH636"/>
      <c r="AI636"/>
      <c r="AJ636"/>
      <c r="AK636"/>
      <c r="AL636"/>
      <c r="AM636"/>
      <c r="AN636"/>
      <c r="AO636"/>
      <c r="AP636"/>
      <c r="AQ636"/>
      <c r="AR636"/>
      <c r="AS636"/>
      <c r="AT636"/>
      <c r="AU636"/>
      <c r="AV636"/>
      <c r="AW636"/>
      <c r="AX636"/>
      <c r="AY636"/>
      <c r="AZ636"/>
      <c r="BA636"/>
      <c r="BB636"/>
      <c r="BC636"/>
      <c r="BD636"/>
      <c r="BE636"/>
      <c r="BF636"/>
      <c r="BG636"/>
      <c r="BH636"/>
      <c r="BI636"/>
      <c r="BJ636"/>
      <c r="BK636"/>
      <c r="BL636"/>
      <c r="BM636"/>
      <c r="BN636"/>
      <c r="BO636"/>
      <c r="BP636"/>
      <c r="BQ636"/>
      <c r="BR636"/>
      <c r="BS636"/>
      <c r="BT636"/>
      <c r="BU636"/>
      <c r="BV636"/>
    </row>
    <row r="637" spans="1:74" s="4" customFormat="1" ht="53.25" customHeight="1" x14ac:dyDescent="0.2">
      <c r="A637" s="16">
        <v>633</v>
      </c>
      <c r="B637" s="10">
        <v>633</v>
      </c>
      <c r="C637" s="9" t="s">
        <v>608</v>
      </c>
      <c r="D637" s="10" t="s">
        <v>46</v>
      </c>
      <c r="E637" s="13">
        <v>1</v>
      </c>
      <c r="F637" s="14">
        <v>1272000</v>
      </c>
      <c r="G637" s="12">
        <f t="shared" si="9"/>
        <v>1272000</v>
      </c>
      <c r="H637" s="22"/>
      <c r="I637" s="22"/>
      <c r="J637" s="10" t="s">
        <v>20</v>
      </c>
      <c r="K637"/>
      <c r="L637"/>
      <c r="M637"/>
      <c r="N637"/>
      <c r="O637"/>
      <c r="P637"/>
      <c r="Q637"/>
      <c r="R637"/>
      <c r="S637"/>
      <c r="T637"/>
      <c r="U637"/>
      <c r="V637"/>
      <c r="W637"/>
      <c r="X637"/>
      <c r="Y637"/>
      <c r="Z637"/>
      <c r="AA637"/>
      <c r="AB637"/>
      <c r="AC637"/>
      <c r="AD637"/>
      <c r="AE637"/>
      <c r="AF637"/>
      <c r="AG637"/>
      <c r="AH637"/>
      <c r="AI637"/>
      <c r="AJ637"/>
      <c r="AK637"/>
      <c r="AL637"/>
      <c r="AM637"/>
      <c r="AN637"/>
      <c r="AO637"/>
      <c r="AP637"/>
      <c r="AQ637"/>
      <c r="AR637"/>
      <c r="AS637"/>
      <c r="AT637"/>
      <c r="AU637"/>
      <c r="AV637"/>
      <c r="AW637"/>
      <c r="AX637"/>
      <c r="AY637"/>
      <c r="AZ637"/>
      <c r="BA637"/>
      <c r="BB637"/>
      <c r="BC637"/>
      <c r="BD637"/>
      <c r="BE637"/>
      <c r="BF637"/>
      <c r="BG637"/>
      <c r="BH637"/>
      <c r="BI637"/>
      <c r="BJ637"/>
      <c r="BK637"/>
      <c r="BL637"/>
      <c r="BM637"/>
      <c r="BN637"/>
      <c r="BO637"/>
      <c r="BP637"/>
      <c r="BQ637"/>
      <c r="BR637"/>
      <c r="BS637"/>
      <c r="BT637"/>
      <c r="BU637"/>
      <c r="BV637"/>
    </row>
    <row r="638" spans="1:74" s="4" customFormat="1" ht="53.25" customHeight="1" x14ac:dyDescent="0.2">
      <c r="A638" s="16">
        <v>634</v>
      </c>
      <c r="B638" s="10">
        <v>634</v>
      </c>
      <c r="C638" s="9" t="s">
        <v>609</v>
      </c>
      <c r="D638" s="10" t="s">
        <v>168</v>
      </c>
      <c r="E638" s="13">
        <v>2</v>
      </c>
      <c r="F638" s="14">
        <v>90000</v>
      </c>
      <c r="G638" s="12">
        <f t="shared" si="9"/>
        <v>180000</v>
      </c>
      <c r="H638" s="22"/>
      <c r="I638" s="22"/>
      <c r="J638" s="10" t="s">
        <v>20</v>
      </c>
      <c r="K638"/>
      <c r="L638"/>
      <c r="M638"/>
      <c r="N638"/>
      <c r="O638"/>
      <c r="P638"/>
      <c r="Q638"/>
      <c r="R638"/>
      <c r="S638"/>
      <c r="T638"/>
      <c r="U638"/>
      <c r="V638"/>
      <c r="W638"/>
      <c r="X638"/>
      <c r="Y638"/>
      <c r="Z638"/>
      <c r="AA638"/>
      <c r="AB638"/>
      <c r="AC638"/>
      <c r="AD638"/>
      <c r="AE638"/>
      <c r="AF638"/>
      <c r="AG638"/>
      <c r="AH638"/>
      <c r="AI638"/>
      <c r="AJ638"/>
      <c r="AK638"/>
      <c r="AL638"/>
      <c r="AM638"/>
      <c r="AN638"/>
      <c r="AO638"/>
      <c r="AP638"/>
      <c r="AQ638"/>
      <c r="AR638"/>
      <c r="AS638"/>
      <c r="AT638"/>
      <c r="AU638"/>
      <c r="AV638"/>
      <c r="AW638"/>
      <c r="AX638"/>
      <c r="AY638"/>
      <c r="AZ638"/>
      <c r="BA638"/>
      <c r="BB638"/>
      <c r="BC638"/>
      <c r="BD638"/>
      <c r="BE638"/>
      <c r="BF638"/>
      <c r="BG638"/>
      <c r="BH638"/>
      <c r="BI638"/>
      <c r="BJ638"/>
      <c r="BK638"/>
      <c r="BL638"/>
      <c r="BM638"/>
      <c r="BN638"/>
      <c r="BO638"/>
      <c r="BP638"/>
      <c r="BQ638"/>
      <c r="BR638"/>
      <c r="BS638"/>
      <c r="BT638"/>
      <c r="BU638"/>
      <c r="BV638"/>
    </row>
    <row r="639" spans="1:74" s="4" customFormat="1" ht="53.25" customHeight="1" x14ac:dyDescent="0.2">
      <c r="A639" s="16">
        <v>635</v>
      </c>
      <c r="B639" s="10">
        <v>635</v>
      </c>
      <c r="C639" s="9" t="s">
        <v>610</v>
      </c>
      <c r="D639" s="10" t="s">
        <v>13</v>
      </c>
      <c r="E639" s="13">
        <v>2</v>
      </c>
      <c r="F639" s="14">
        <v>182000</v>
      </c>
      <c r="G639" s="12">
        <f t="shared" si="9"/>
        <v>364000</v>
      </c>
      <c r="H639" s="22"/>
      <c r="I639" s="22"/>
      <c r="J639" s="10" t="s">
        <v>20</v>
      </c>
      <c r="K639"/>
      <c r="L639"/>
      <c r="M639"/>
      <c r="N639"/>
      <c r="O639"/>
      <c r="P639"/>
      <c r="Q639"/>
      <c r="R639"/>
      <c r="S639"/>
      <c r="T639"/>
      <c r="U639"/>
      <c r="V639"/>
      <c r="W639"/>
      <c r="X639"/>
      <c r="Y639"/>
      <c r="Z639"/>
      <c r="AA639"/>
      <c r="AB639"/>
      <c r="AC639"/>
      <c r="AD639"/>
      <c r="AE639"/>
      <c r="AF639"/>
      <c r="AG639"/>
      <c r="AH639"/>
      <c r="AI639"/>
      <c r="AJ639"/>
      <c r="AK639"/>
      <c r="AL639"/>
      <c r="AM639"/>
      <c r="AN639"/>
      <c r="AO639"/>
      <c r="AP639"/>
      <c r="AQ639"/>
      <c r="AR639"/>
      <c r="AS639"/>
      <c r="AT639"/>
      <c r="AU639"/>
      <c r="AV639"/>
      <c r="AW639"/>
      <c r="AX639"/>
      <c r="AY639"/>
      <c r="AZ639"/>
      <c r="BA639"/>
      <c r="BB639"/>
      <c r="BC639"/>
      <c r="BD639"/>
      <c r="BE639"/>
      <c r="BF639"/>
      <c r="BG639"/>
      <c r="BH639"/>
      <c r="BI639"/>
      <c r="BJ639"/>
      <c r="BK639"/>
      <c r="BL639"/>
      <c r="BM639"/>
      <c r="BN639"/>
      <c r="BO639"/>
      <c r="BP639"/>
      <c r="BQ639"/>
      <c r="BR639"/>
      <c r="BS639"/>
      <c r="BT639"/>
      <c r="BU639"/>
      <c r="BV639"/>
    </row>
    <row r="640" spans="1:74" s="4" customFormat="1" ht="53.25" customHeight="1" x14ac:dyDescent="0.2">
      <c r="A640" s="16">
        <v>636</v>
      </c>
      <c r="B640" s="10">
        <v>636</v>
      </c>
      <c r="C640" s="9" t="s">
        <v>611</v>
      </c>
      <c r="D640" s="10" t="s">
        <v>34</v>
      </c>
      <c r="E640" s="13">
        <v>1</v>
      </c>
      <c r="F640" s="14">
        <v>126000</v>
      </c>
      <c r="G640" s="12">
        <f t="shared" si="9"/>
        <v>126000</v>
      </c>
      <c r="H640" s="22"/>
      <c r="I640" s="22"/>
      <c r="J640" s="10" t="s">
        <v>20</v>
      </c>
      <c r="K640"/>
      <c r="L640"/>
      <c r="M640"/>
      <c r="N640"/>
      <c r="O640"/>
      <c r="P640"/>
      <c r="Q640"/>
      <c r="R640"/>
      <c r="S640"/>
      <c r="T640"/>
      <c r="U640"/>
      <c r="V640"/>
      <c r="W640"/>
      <c r="X640"/>
      <c r="Y640"/>
      <c r="Z640"/>
      <c r="AA640"/>
      <c r="AB640"/>
      <c r="AC640"/>
      <c r="AD640"/>
      <c r="AE640"/>
      <c r="AF640"/>
      <c r="AG640"/>
      <c r="AH640"/>
      <c r="AI640"/>
      <c r="AJ640"/>
      <c r="AK640"/>
      <c r="AL640"/>
      <c r="AM640"/>
      <c r="AN640"/>
      <c r="AO640"/>
      <c r="AP640"/>
      <c r="AQ640"/>
      <c r="AR640"/>
      <c r="AS640"/>
      <c r="AT640"/>
      <c r="AU640"/>
      <c r="AV640"/>
      <c r="AW640"/>
      <c r="AX640"/>
      <c r="AY640"/>
      <c r="AZ640"/>
      <c r="BA640"/>
      <c r="BB640"/>
      <c r="BC640"/>
      <c r="BD640"/>
      <c r="BE640"/>
      <c r="BF640"/>
      <c r="BG640"/>
      <c r="BH640"/>
      <c r="BI640"/>
      <c r="BJ640"/>
      <c r="BK640"/>
      <c r="BL640"/>
      <c r="BM640"/>
      <c r="BN640"/>
      <c r="BO640"/>
      <c r="BP640"/>
      <c r="BQ640"/>
      <c r="BR640"/>
      <c r="BS640"/>
      <c r="BT640"/>
      <c r="BU640"/>
      <c r="BV640"/>
    </row>
    <row r="641" spans="1:74" s="4" customFormat="1" ht="53.25" customHeight="1" x14ac:dyDescent="0.2">
      <c r="A641" s="16">
        <v>637</v>
      </c>
      <c r="B641" s="10">
        <v>637</v>
      </c>
      <c r="C641" s="9" t="s">
        <v>612</v>
      </c>
      <c r="D641" s="10" t="s">
        <v>44</v>
      </c>
      <c r="E641" s="13">
        <v>1</v>
      </c>
      <c r="F641" s="14">
        <v>190000</v>
      </c>
      <c r="G641" s="12">
        <f t="shared" si="9"/>
        <v>190000</v>
      </c>
      <c r="H641" s="22"/>
      <c r="I641" s="22"/>
      <c r="J641" s="10" t="s">
        <v>20</v>
      </c>
      <c r="K641"/>
      <c r="L641"/>
      <c r="M641"/>
      <c r="N641"/>
      <c r="O641"/>
      <c r="P641"/>
      <c r="Q641"/>
      <c r="R641"/>
      <c r="S641"/>
      <c r="T641"/>
      <c r="U641"/>
      <c r="V641"/>
      <c r="W641"/>
      <c r="X641"/>
      <c r="Y641"/>
      <c r="Z641"/>
      <c r="AA641"/>
      <c r="AB641"/>
      <c r="AC641"/>
      <c r="AD641"/>
      <c r="AE641"/>
      <c r="AF641"/>
      <c r="AG641"/>
      <c r="AH641"/>
      <c r="AI641"/>
      <c r="AJ641"/>
      <c r="AK641"/>
      <c r="AL641"/>
      <c r="AM641"/>
      <c r="AN641"/>
      <c r="AO641"/>
      <c r="AP641"/>
      <c r="AQ641"/>
      <c r="AR641"/>
      <c r="AS641"/>
      <c r="AT641"/>
      <c r="AU641"/>
      <c r="AV641"/>
      <c r="AW641"/>
      <c r="AX641"/>
      <c r="AY641"/>
      <c r="AZ641"/>
      <c r="BA641"/>
      <c r="BB641"/>
      <c r="BC641"/>
      <c r="BD641"/>
      <c r="BE641"/>
      <c r="BF641"/>
      <c r="BG641"/>
      <c r="BH641"/>
      <c r="BI641"/>
      <c r="BJ641"/>
      <c r="BK641"/>
      <c r="BL641"/>
      <c r="BM641"/>
      <c r="BN641"/>
      <c r="BO641"/>
      <c r="BP641"/>
      <c r="BQ641"/>
      <c r="BR641"/>
      <c r="BS641"/>
      <c r="BT641"/>
      <c r="BU641"/>
      <c r="BV641"/>
    </row>
    <row r="642" spans="1:74" s="4" customFormat="1" ht="53.25" customHeight="1" x14ac:dyDescent="0.2">
      <c r="A642" s="16">
        <v>638</v>
      </c>
      <c r="B642" s="10">
        <v>638</v>
      </c>
      <c r="C642" s="9" t="s">
        <v>613</v>
      </c>
      <c r="D642" s="10" t="s">
        <v>34</v>
      </c>
      <c r="E642" s="13">
        <v>1</v>
      </c>
      <c r="F642" s="14">
        <v>848000</v>
      </c>
      <c r="G642" s="12">
        <f t="shared" si="9"/>
        <v>848000</v>
      </c>
      <c r="H642" s="22"/>
      <c r="I642" s="22"/>
      <c r="J642" s="10" t="s">
        <v>20</v>
      </c>
      <c r="K642"/>
      <c r="L642"/>
      <c r="M642"/>
      <c r="N642"/>
      <c r="O642"/>
      <c r="P642"/>
      <c r="Q642"/>
      <c r="R642"/>
      <c r="S642"/>
      <c r="T642"/>
      <c r="U642"/>
      <c r="V642"/>
      <c r="W642"/>
      <c r="X642"/>
      <c r="Y642"/>
      <c r="Z642"/>
      <c r="AA642"/>
      <c r="AB642"/>
      <c r="AC642"/>
      <c r="AD642"/>
      <c r="AE642"/>
      <c r="AF642"/>
      <c r="AG642"/>
      <c r="AH642"/>
      <c r="AI642"/>
      <c r="AJ642"/>
      <c r="AK642"/>
      <c r="AL642"/>
      <c r="AM642"/>
      <c r="AN642"/>
      <c r="AO642"/>
      <c r="AP642"/>
      <c r="AQ642"/>
      <c r="AR642"/>
      <c r="AS642"/>
      <c r="AT642"/>
      <c r="AU642"/>
      <c r="AV642"/>
      <c r="AW642"/>
      <c r="AX642"/>
      <c r="AY642"/>
      <c r="AZ642"/>
      <c r="BA642"/>
      <c r="BB642"/>
      <c r="BC642"/>
      <c r="BD642"/>
      <c r="BE642"/>
      <c r="BF642"/>
      <c r="BG642"/>
      <c r="BH642"/>
      <c r="BI642"/>
      <c r="BJ642"/>
      <c r="BK642"/>
      <c r="BL642"/>
      <c r="BM642"/>
      <c r="BN642"/>
      <c r="BO642"/>
      <c r="BP642"/>
      <c r="BQ642"/>
      <c r="BR642"/>
      <c r="BS642"/>
      <c r="BT642"/>
      <c r="BU642"/>
      <c r="BV642"/>
    </row>
    <row r="643" spans="1:74" s="4" customFormat="1" ht="53.25" customHeight="1" x14ac:dyDescent="0.2">
      <c r="A643" s="16">
        <v>639</v>
      </c>
      <c r="B643" s="10">
        <v>639</v>
      </c>
      <c r="C643" s="9" t="s">
        <v>614</v>
      </c>
      <c r="D643" s="10" t="s">
        <v>34</v>
      </c>
      <c r="E643" s="13">
        <v>1</v>
      </c>
      <c r="F643" s="14">
        <v>224000</v>
      </c>
      <c r="G643" s="12">
        <f t="shared" si="9"/>
        <v>224000</v>
      </c>
      <c r="H643" s="22"/>
      <c r="I643" s="22"/>
      <c r="J643" s="10" t="s">
        <v>20</v>
      </c>
      <c r="K643"/>
      <c r="L643"/>
      <c r="M643"/>
      <c r="N643"/>
      <c r="O643"/>
      <c r="P643"/>
      <c r="Q643"/>
      <c r="R643"/>
      <c r="S643"/>
      <c r="T643"/>
      <c r="U643"/>
      <c r="V643"/>
      <c r="W643"/>
      <c r="X643"/>
      <c r="Y643"/>
      <c r="Z643"/>
      <c r="AA643"/>
      <c r="AB643"/>
      <c r="AC643"/>
      <c r="AD643"/>
      <c r="AE643"/>
      <c r="AF643"/>
      <c r="AG643"/>
      <c r="AH643"/>
      <c r="AI643"/>
      <c r="AJ643"/>
      <c r="AK643"/>
      <c r="AL643"/>
      <c r="AM643"/>
      <c r="AN643"/>
      <c r="AO643"/>
      <c r="AP643"/>
      <c r="AQ643"/>
      <c r="AR643"/>
      <c r="AS643"/>
      <c r="AT643"/>
      <c r="AU643"/>
      <c r="AV643"/>
      <c r="AW643"/>
      <c r="AX643"/>
      <c r="AY643"/>
      <c r="AZ643"/>
      <c r="BA643"/>
      <c r="BB643"/>
      <c r="BC643"/>
      <c r="BD643"/>
      <c r="BE643"/>
      <c r="BF643"/>
      <c r="BG643"/>
      <c r="BH643"/>
      <c r="BI643"/>
      <c r="BJ643"/>
      <c r="BK643"/>
      <c r="BL643"/>
      <c r="BM643"/>
      <c r="BN643"/>
      <c r="BO643"/>
      <c r="BP643"/>
      <c r="BQ643"/>
      <c r="BR643"/>
      <c r="BS643"/>
      <c r="BT643"/>
      <c r="BU643"/>
      <c r="BV643"/>
    </row>
    <row r="644" spans="1:74" s="4" customFormat="1" ht="53.25" customHeight="1" x14ac:dyDescent="0.2">
      <c r="A644" s="16">
        <v>640</v>
      </c>
      <c r="B644" s="10">
        <v>640</v>
      </c>
      <c r="C644" s="9" t="s">
        <v>615</v>
      </c>
      <c r="D644" s="10" t="s">
        <v>24</v>
      </c>
      <c r="E644" s="13">
        <v>2</v>
      </c>
      <c r="F644" s="14">
        <v>241000</v>
      </c>
      <c r="G644" s="12">
        <f t="shared" si="9"/>
        <v>482000</v>
      </c>
      <c r="H644" s="22"/>
      <c r="I644" s="22"/>
      <c r="J644" s="10" t="s">
        <v>20</v>
      </c>
      <c r="K644"/>
      <c r="L644"/>
      <c r="M644"/>
      <c r="N644"/>
      <c r="O644"/>
      <c r="P644"/>
      <c r="Q644"/>
      <c r="R644"/>
      <c r="S644"/>
      <c r="T644"/>
      <c r="U644"/>
      <c r="V644"/>
      <c r="W644"/>
      <c r="X644"/>
      <c r="Y644"/>
      <c r="Z644"/>
      <c r="AA644"/>
      <c r="AB644"/>
      <c r="AC644"/>
      <c r="AD644"/>
      <c r="AE644"/>
      <c r="AF644"/>
      <c r="AG644"/>
      <c r="AH644"/>
      <c r="AI644"/>
      <c r="AJ644"/>
      <c r="AK644"/>
      <c r="AL644"/>
      <c r="AM644"/>
      <c r="AN644"/>
      <c r="AO644"/>
      <c r="AP644"/>
      <c r="AQ644"/>
      <c r="AR644"/>
      <c r="AS644"/>
      <c r="AT644"/>
      <c r="AU644"/>
      <c r="AV644"/>
      <c r="AW644"/>
      <c r="AX644"/>
      <c r="AY644"/>
      <c r="AZ644"/>
      <c r="BA644"/>
      <c r="BB644"/>
      <c r="BC644"/>
      <c r="BD644"/>
      <c r="BE644"/>
      <c r="BF644"/>
      <c r="BG644"/>
      <c r="BH644"/>
      <c r="BI644"/>
      <c r="BJ644"/>
      <c r="BK644"/>
      <c r="BL644"/>
      <c r="BM644"/>
      <c r="BN644"/>
      <c r="BO644"/>
      <c r="BP644"/>
      <c r="BQ644"/>
      <c r="BR644"/>
      <c r="BS644"/>
      <c r="BT644"/>
      <c r="BU644"/>
      <c r="BV644"/>
    </row>
    <row r="645" spans="1:74" s="4" customFormat="1" ht="53.25" customHeight="1" x14ac:dyDescent="0.2">
      <c r="A645" s="16">
        <v>641</v>
      </c>
      <c r="B645" s="10">
        <v>641</v>
      </c>
      <c r="C645" s="9" t="s">
        <v>616</v>
      </c>
      <c r="D645" s="10" t="s">
        <v>24</v>
      </c>
      <c r="E645" s="13">
        <v>2</v>
      </c>
      <c r="F645" s="14">
        <v>121000</v>
      </c>
      <c r="G645" s="12">
        <f t="shared" ref="G645:G708" si="10">+E645*F645</f>
        <v>242000</v>
      </c>
      <c r="H645" s="22"/>
      <c r="I645" s="22"/>
      <c r="J645" s="10" t="s">
        <v>20</v>
      </c>
      <c r="K645"/>
      <c r="L645"/>
      <c r="M645"/>
      <c r="N645"/>
      <c r="O645"/>
      <c r="P645"/>
      <c r="Q645"/>
      <c r="R645"/>
      <c r="S645"/>
      <c r="T645"/>
      <c r="U645"/>
      <c r="V645"/>
      <c r="W645"/>
      <c r="X645"/>
      <c r="Y645"/>
      <c r="Z645"/>
      <c r="AA645"/>
      <c r="AB645"/>
      <c r="AC645"/>
      <c r="AD645"/>
      <c r="AE645"/>
      <c r="AF645"/>
      <c r="AG645"/>
      <c r="AH645"/>
      <c r="AI645"/>
      <c r="AJ645"/>
      <c r="AK645"/>
      <c r="AL645"/>
      <c r="AM645"/>
      <c r="AN645"/>
      <c r="AO645"/>
      <c r="AP645"/>
      <c r="AQ645"/>
      <c r="AR645"/>
      <c r="AS645"/>
      <c r="AT645"/>
      <c r="AU645"/>
      <c r="AV645"/>
      <c r="AW645"/>
      <c r="AX645"/>
      <c r="AY645"/>
      <c r="AZ645"/>
      <c r="BA645"/>
      <c r="BB645"/>
      <c r="BC645"/>
      <c r="BD645"/>
      <c r="BE645"/>
      <c r="BF645"/>
      <c r="BG645"/>
      <c r="BH645"/>
      <c r="BI645"/>
      <c r="BJ645"/>
      <c r="BK645"/>
      <c r="BL645"/>
      <c r="BM645"/>
      <c r="BN645"/>
      <c r="BO645"/>
      <c r="BP645"/>
      <c r="BQ645"/>
      <c r="BR645"/>
      <c r="BS645"/>
      <c r="BT645"/>
      <c r="BU645"/>
      <c r="BV645"/>
    </row>
    <row r="646" spans="1:74" s="4" customFormat="1" ht="53.25" customHeight="1" x14ac:dyDescent="0.2">
      <c r="A646" s="16">
        <v>642</v>
      </c>
      <c r="B646" s="10">
        <v>642</v>
      </c>
      <c r="C646" s="9" t="s">
        <v>617</v>
      </c>
      <c r="D646" s="10" t="s">
        <v>34</v>
      </c>
      <c r="E646" s="13">
        <v>3</v>
      </c>
      <c r="F646" s="14">
        <v>5117000</v>
      </c>
      <c r="G646" s="12">
        <f t="shared" si="10"/>
        <v>15351000</v>
      </c>
      <c r="H646" s="22"/>
      <c r="I646" s="22"/>
      <c r="J646" s="10" t="s">
        <v>20</v>
      </c>
      <c r="K646"/>
      <c r="L646"/>
      <c r="M646"/>
      <c r="N646"/>
      <c r="O646"/>
      <c r="P646"/>
      <c r="Q646"/>
      <c r="R646"/>
      <c r="S646"/>
      <c r="T646"/>
      <c r="U646"/>
      <c r="V646"/>
      <c r="W646"/>
      <c r="X646"/>
      <c r="Y646"/>
      <c r="Z646"/>
      <c r="AA646"/>
      <c r="AB646"/>
      <c r="AC646"/>
      <c r="AD646"/>
      <c r="AE646"/>
      <c r="AF646"/>
      <c r="AG646"/>
      <c r="AH646"/>
      <c r="AI646"/>
      <c r="AJ646"/>
      <c r="AK646"/>
      <c r="AL646"/>
      <c r="AM646"/>
      <c r="AN646"/>
      <c r="AO646"/>
      <c r="AP646"/>
      <c r="AQ646"/>
      <c r="AR646"/>
      <c r="AS646"/>
      <c r="AT646"/>
      <c r="AU646"/>
      <c r="AV646"/>
      <c r="AW646"/>
      <c r="AX646"/>
      <c r="AY646"/>
      <c r="AZ646"/>
      <c r="BA646"/>
      <c r="BB646"/>
      <c r="BC646"/>
      <c r="BD646"/>
      <c r="BE646"/>
      <c r="BF646"/>
      <c r="BG646"/>
      <c r="BH646"/>
      <c r="BI646"/>
      <c r="BJ646"/>
      <c r="BK646"/>
      <c r="BL646"/>
      <c r="BM646"/>
      <c r="BN646"/>
      <c r="BO646"/>
      <c r="BP646"/>
      <c r="BQ646"/>
      <c r="BR646"/>
      <c r="BS646"/>
      <c r="BT646"/>
      <c r="BU646"/>
      <c r="BV646"/>
    </row>
    <row r="647" spans="1:74" s="4" customFormat="1" ht="53.25" customHeight="1" x14ac:dyDescent="0.2">
      <c r="A647" s="16">
        <v>643</v>
      </c>
      <c r="B647" s="10">
        <v>643</v>
      </c>
      <c r="C647" s="9" t="s">
        <v>618</v>
      </c>
      <c r="D647" s="10" t="s">
        <v>168</v>
      </c>
      <c r="E647" s="13">
        <v>2</v>
      </c>
      <c r="F647" s="14">
        <v>27812500</v>
      </c>
      <c r="G647" s="12">
        <f t="shared" si="10"/>
        <v>55625000</v>
      </c>
      <c r="H647" s="22"/>
      <c r="I647" s="22"/>
      <c r="J647" s="10" t="s">
        <v>20</v>
      </c>
      <c r="K647"/>
      <c r="L647"/>
      <c r="M647"/>
      <c r="N647"/>
      <c r="O647"/>
      <c r="P647"/>
      <c r="Q647"/>
      <c r="R647"/>
      <c r="S647"/>
      <c r="T647"/>
      <c r="U647"/>
      <c r="V647"/>
      <c r="W647"/>
      <c r="X647"/>
      <c r="Y647"/>
      <c r="Z647"/>
      <c r="AA647"/>
      <c r="AB647"/>
      <c r="AC647"/>
      <c r="AD647"/>
      <c r="AE647"/>
      <c r="AF647"/>
      <c r="AG647"/>
      <c r="AH647"/>
      <c r="AI647"/>
      <c r="AJ647"/>
      <c r="AK647"/>
      <c r="AL647"/>
      <c r="AM647"/>
      <c r="AN647"/>
      <c r="AO647"/>
      <c r="AP647"/>
      <c r="AQ647"/>
      <c r="AR647"/>
      <c r="AS647"/>
      <c r="AT647"/>
      <c r="AU647"/>
      <c r="AV647"/>
      <c r="AW647"/>
      <c r="AX647"/>
      <c r="AY647"/>
      <c r="AZ647"/>
      <c r="BA647"/>
      <c r="BB647"/>
      <c r="BC647"/>
      <c r="BD647"/>
      <c r="BE647"/>
      <c r="BF647"/>
      <c r="BG647"/>
      <c r="BH647"/>
      <c r="BI647"/>
      <c r="BJ647"/>
      <c r="BK647"/>
      <c r="BL647"/>
      <c r="BM647"/>
      <c r="BN647"/>
      <c r="BO647"/>
      <c r="BP647"/>
      <c r="BQ647"/>
      <c r="BR647"/>
      <c r="BS647"/>
      <c r="BT647"/>
      <c r="BU647"/>
      <c r="BV647"/>
    </row>
    <row r="648" spans="1:74" s="4" customFormat="1" ht="53.25" customHeight="1" x14ac:dyDescent="0.2">
      <c r="A648" s="16">
        <v>644</v>
      </c>
      <c r="B648" s="8">
        <v>644</v>
      </c>
      <c r="C648" s="9" t="s">
        <v>619</v>
      </c>
      <c r="D648" s="10" t="s">
        <v>168</v>
      </c>
      <c r="E648" s="11">
        <v>1</v>
      </c>
      <c r="F648" s="11">
        <v>20400000</v>
      </c>
      <c r="G648" s="12">
        <f t="shared" si="10"/>
        <v>20400000</v>
      </c>
      <c r="H648" s="21"/>
      <c r="I648" s="21"/>
      <c r="J648" s="17" t="s">
        <v>14</v>
      </c>
      <c r="K648"/>
      <c r="L648"/>
      <c r="M648"/>
      <c r="N648"/>
      <c r="O648"/>
      <c r="P648"/>
      <c r="Q648"/>
      <c r="R648"/>
      <c r="S648"/>
      <c r="T648"/>
      <c r="U648"/>
      <c r="V648"/>
      <c r="W648"/>
      <c r="X648"/>
      <c r="Y648"/>
      <c r="Z648"/>
      <c r="AA648"/>
      <c r="AB648"/>
      <c r="AC648"/>
      <c r="AD648"/>
      <c r="AE648"/>
      <c r="AF648"/>
      <c r="AG648"/>
      <c r="AH648"/>
      <c r="AI648"/>
      <c r="AJ648"/>
      <c r="AK648"/>
      <c r="AL648"/>
      <c r="AM648"/>
      <c r="AN648"/>
      <c r="AO648"/>
      <c r="AP648"/>
      <c r="AQ648"/>
      <c r="AR648"/>
      <c r="AS648"/>
      <c r="AT648"/>
      <c r="AU648"/>
      <c r="AV648"/>
      <c r="AW648"/>
      <c r="AX648"/>
      <c r="AY648"/>
      <c r="AZ648"/>
      <c r="BA648"/>
      <c r="BB648"/>
      <c r="BC648"/>
      <c r="BD648"/>
      <c r="BE648"/>
      <c r="BF648"/>
      <c r="BG648"/>
      <c r="BH648"/>
      <c r="BI648"/>
      <c r="BJ648"/>
      <c r="BK648"/>
      <c r="BL648"/>
      <c r="BM648"/>
      <c r="BN648"/>
      <c r="BO648"/>
      <c r="BP648"/>
      <c r="BQ648"/>
      <c r="BR648"/>
      <c r="BS648"/>
      <c r="BT648"/>
      <c r="BU648"/>
      <c r="BV648"/>
    </row>
    <row r="649" spans="1:74" s="4" customFormat="1" ht="53.25" customHeight="1" x14ac:dyDescent="0.2">
      <c r="A649" s="16">
        <v>645</v>
      </c>
      <c r="B649" s="10">
        <v>645</v>
      </c>
      <c r="C649" s="9" t="s">
        <v>620</v>
      </c>
      <c r="D649" s="10" t="s">
        <v>239</v>
      </c>
      <c r="E649" s="13">
        <v>2</v>
      </c>
      <c r="F649" s="14">
        <v>25954000</v>
      </c>
      <c r="G649" s="12">
        <f t="shared" si="10"/>
        <v>51908000</v>
      </c>
      <c r="H649" s="22"/>
      <c r="I649" s="22"/>
      <c r="J649" s="10" t="s">
        <v>20</v>
      </c>
      <c r="K649"/>
      <c r="L649"/>
      <c r="M649"/>
      <c r="N649"/>
      <c r="O649"/>
      <c r="P649"/>
      <c r="Q649"/>
      <c r="R649"/>
      <c r="S649"/>
      <c r="T649"/>
      <c r="U649"/>
      <c r="V649"/>
      <c r="W649"/>
      <c r="X649"/>
      <c r="Y649"/>
      <c r="Z649"/>
      <c r="AA649"/>
      <c r="AB649"/>
      <c r="AC649"/>
      <c r="AD649"/>
      <c r="AE649"/>
      <c r="AF649"/>
      <c r="AG649"/>
      <c r="AH649"/>
      <c r="AI649"/>
      <c r="AJ649"/>
      <c r="AK649"/>
      <c r="AL649"/>
      <c r="AM649"/>
      <c r="AN649"/>
      <c r="AO649"/>
      <c r="AP649"/>
      <c r="AQ649"/>
      <c r="AR649"/>
      <c r="AS649"/>
      <c r="AT649"/>
      <c r="AU649"/>
      <c r="AV649"/>
      <c r="AW649"/>
      <c r="AX649"/>
      <c r="AY649"/>
      <c r="AZ649"/>
      <c r="BA649"/>
      <c r="BB649"/>
      <c r="BC649"/>
      <c r="BD649"/>
      <c r="BE649"/>
      <c r="BF649"/>
      <c r="BG649"/>
      <c r="BH649"/>
      <c r="BI649"/>
      <c r="BJ649"/>
      <c r="BK649"/>
      <c r="BL649"/>
      <c r="BM649"/>
      <c r="BN649"/>
      <c r="BO649"/>
      <c r="BP649"/>
      <c r="BQ649"/>
      <c r="BR649"/>
      <c r="BS649"/>
      <c r="BT649"/>
      <c r="BU649"/>
      <c r="BV649"/>
    </row>
    <row r="650" spans="1:74" s="4" customFormat="1" ht="53.25" customHeight="1" x14ac:dyDescent="0.2">
      <c r="A650" s="16">
        <v>646</v>
      </c>
      <c r="B650" s="10">
        <v>646</v>
      </c>
      <c r="C650" s="9" t="s">
        <v>613</v>
      </c>
      <c r="D650" s="10" t="s">
        <v>13</v>
      </c>
      <c r="E650" s="13">
        <v>1</v>
      </c>
      <c r="F650" s="14">
        <v>848000</v>
      </c>
      <c r="G650" s="12">
        <f t="shared" si="10"/>
        <v>848000</v>
      </c>
      <c r="H650" s="22"/>
      <c r="I650" s="22"/>
      <c r="J650" s="10" t="s">
        <v>20</v>
      </c>
      <c r="K650"/>
      <c r="L650"/>
      <c r="M650"/>
      <c r="N650"/>
      <c r="O650"/>
      <c r="P650"/>
      <c r="Q650"/>
      <c r="R650"/>
      <c r="S650"/>
      <c r="T650"/>
      <c r="U650"/>
      <c r="V650"/>
      <c r="W650"/>
      <c r="X650"/>
      <c r="Y650"/>
      <c r="Z650"/>
      <c r="AA650"/>
      <c r="AB650"/>
      <c r="AC650"/>
      <c r="AD650"/>
      <c r="AE650"/>
      <c r="AF650"/>
      <c r="AG650"/>
      <c r="AH650"/>
      <c r="AI650"/>
      <c r="AJ650"/>
      <c r="AK650"/>
      <c r="AL650"/>
      <c r="AM650"/>
      <c r="AN650"/>
      <c r="AO650"/>
      <c r="AP650"/>
      <c r="AQ650"/>
      <c r="AR650"/>
      <c r="AS650"/>
      <c r="AT650"/>
      <c r="AU650"/>
      <c r="AV650"/>
      <c r="AW650"/>
      <c r="AX650"/>
      <c r="AY650"/>
      <c r="AZ650"/>
      <c r="BA650"/>
      <c r="BB650"/>
      <c r="BC650"/>
      <c r="BD650"/>
      <c r="BE650"/>
      <c r="BF650"/>
      <c r="BG650"/>
      <c r="BH650"/>
      <c r="BI650"/>
      <c r="BJ650"/>
      <c r="BK650"/>
      <c r="BL650"/>
      <c r="BM650"/>
      <c r="BN650"/>
      <c r="BO650"/>
      <c r="BP650"/>
      <c r="BQ650"/>
      <c r="BR650"/>
      <c r="BS650"/>
      <c r="BT650"/>
      <c r="BU650"/>
      <c r="BV650"/>
    </row>
    <row r="651" spans="1:74" s="4" customFormat="1" ht="53.25" customHeight="1" x14ac:dyDescent="0.2">
      <c r="A651" s="16">
        <v>647</v>
      </c>
      <c r="B651" s="10">
        <v>647</v>
      </c>
      <c r="C651" s="9" t="s">
        <v>621</v>
      </c>
      <c r="D651" s="10" t="s">
        <v>34</v>
      </c>
      <c r="E651" s="13">
        <v>2</v>
      </c>
      <c r="F651" s="14">
        <v>79000</v>
      </c>
      <c r="G651" s="12">
        <f t="shared" si="10"/>
        <v>158000</v>
      </c>
      <c r="H651" s="22"/>
      <c r="I651" s="22"/>
      <c r="J651" s="10" t="s">
        <v>20</v>
      </c>
      <c r="K651"/>
      <c r="L651"/>
      <c r="M651"/>
      <c r="N651"/>
      <c r="O651"/>
      <c r="P651"/>
      <c r="Q651"/>
      <c r="R651"/>
      <c r="S651"/>
      <c r="T651"/>
      <c r="U651"/>
      <c r="V651"/>
      <c r="W651"/>
      <c r="X651"/>
      <c r="Y651"/>
      <c r="Z651"/>
      <c r="AA651"/>
      <c r="AB651"/>
      <c r="AC651"/>
      <c r="AD651"/>
      <c r="AE651"/>
      <c r="AF651"/>
      <c r="AG651"/>
      <c r="AH651"/>
      <c r="AI651"/>
      <c r="AJ651"/>
      <c r="AK651"/>
      <c r="AL651"/>
      <c r="AM651"/>
      <c r="AN651"/>
      <c r="AO651"/>
      <c r="AP651"/>
      <c r="AQ651"/>
      <c r="AR651"/>
      <c r="AS651"/>
      <c r="AT651"/>
      <c r="AU651"/>
      <c r="AV651"/>
      <c r="AW651"/>
      <c r="AX651"/>
      <c r="AY651"/>
      <c r="AZ651"/>
      <c r="BA651"/>
      <c r="BB651"/>
      <c r="BC651"/>
      <c r="BD651"/>
      <c r="BE651"/>
      <c r="BF651"/>
      <c r="BG651"/>
      <c r="BH651"/>
      <c r="BI651"/>
      <c r="BJ651"/>
      <c r="BK651"/>
      <c r="BL651"/>
      <c r="BM651"/>
      <c r="BN651"/>
      <c r="BO651"/>
      <c r="BP651"/>
      <c r="BQ651"/>
      <c r="BR651"/>
      <c r="BS651"/>
      <c r="BT651"/>
      <c r="BU651"/>
      <c r="BV651"/>
    </row>
    <row r="652" spans="1:74" s="4" customFormat="1" ht="53.25" customHeight="1" x14ac:dyDescent="0.2">
      <c r="A652" s="16">
        <v>648</v>
      </c>
      <c r="B652" s="10">
        <v>648</v>
      </c>
      <c r="C652" s="9" t="s">
        <v>622</v>
      </c>
      <c r="D652" s="10" t="s">
        <v>71</v>
      </c>
      <c r="E652" s="13">
        <v>3</v>
      </c>
      <c r="F652" s="14">
        <v>465666.66666666599</v>
      </c>
      <c r="G652" s="12">
        <f t="shared" si="10"/>
        <v>1396999.9999999979</v>
      </c>
      <c r="H652" s="22"/>
      <c r="I652" s="22"/>
      <c r="J652" s="10" t="s">
        <v>20</v>
      </c>
      <c r="K652"/>
      <c r="L652"/>
      <c r="M652"/>
      <c r="N652"/>
      <c r="O652"/>
      <c r="P652"/>
      <c r="Q652"/>
      <c r="R652"/>
      <c r="S652"/>
      <c r="T652"/>
      <c r="U652"/>
      <c r="V652"/>
      <c r="W652"/>
      <c r="X652"/>
      <c r="Y652"/>
      <c r="Z652"/>
      <c r="AA652"/>
      <c r="AB652"/>
      <c r="AC652"/>
      <c r="AD652"/>
      <c r="AE652"/>
      <c r="AF652"/>
      <c r="AG652"/>
      <c r="AH652"/>
      <c r="AI652"/>
      <c r="AJ652"/>
      <c r="AK652"/>
      <c r="AL652"/>
      <c r="AM652"/>
      <c r="AN652"/>
      <c r="AO652"/>
      <c r="AP652"/>
      <c r="AQ652"/>
      <c r="AR652"/>
      <c r="AS652"/>
      <c r="AT652"/>
      <c r="AU652"/>
      <c r="AV652"/>
      <c r="AW652"/>
      <c r="AX652"/>
      <c r="AY652"/>
      <c r="AZ652"/>
      <c r="BA652"/>
      <c r="BB652"/>
      <c r="BC652"/>
      <c r="BD652"/>
      <c r="BE652"/>
      <c r="BF652"/>
      <c r="BG652"/>
      <c r="BH652"/>
      <c r="BI652"/>
      <c r="BJ652"/>
      <c r="BK652"/>
      <c r="BL652"/>
      <c r="BM652"/>
      <c r="BN652"/>
      <c r="BO652"/>
      <c r="BP652"/>
      <c r="BQ652"/>
      <c r="BR652"/>
      <c r="BS652"/>
      <c r="BT652"/>
      <c r="BU652"/>
      <c r="BV652"/>
    </row>
    <row r="653" spans="1:74" s="4" customFormat="1" ht="53.25" customHeight="1" x14ac:dyDescent="0.2">
      <c r="A653" s="16">
        <v>649</v>
      </c>
      <c r="B653" s="10">
        <v>649</v>
      </c>
      <c r="C653" s="9" t="s">
        <v>623</v>
      </c>
      <c r="D653" s="10" t="s">
        <v>624</v>
      </c>
      <c r="E653" s="13">
        <v>14</v>
      </c>
      <c r="F653" s="14">
        <v>33875</v>
      </c>
      <c r="G653" s="12">
        <f t="shared" si="10"/>
        <v>474250</v>
      </c>
      <c r="H653" s="22"/>
      <c r="I653" s="22"/>
      <c r="J653" s="10" t="s">
        <v>20</v>
      </c>
      <c r="K653"/>
      <c r="L653"/>
      <c r="M653"/>
      <c r="N653"/>
      <c r="O653"/>
      <c r="P653"/>
      <c r="Q653"/>
      <c r="R653"/>
      <c r="S653"/>
      <c r="T653"/>
      <c r="U653"/>
      <c r="V653"/>
      <c r="W653"/>
      <c r="X653"/>
      <c r="Y653"/>
      <c r="Z653"/>
      <c r="AA653"/>
      <c r="AB653"/>
      <c r="AC653"/>
      <c r="AD653"/>
      <c r="AE653"/>
      <c r="AF653"/>
      <c r="AG653"/>
      <c r="AH653"/>
      <c r="AI653"/>
      <c r="AJ653"/>
      <c r="AK653"/>
      <c r="AL653"/>
      <c r="AM653"/>
      <c r="AN653"/>
      <c r="AO653"/>
      <c r="AP653"/>
      <c r="AQ653"/>
      <c r="AR653"/>
      <c r="AS653"/>
      <c r="AT653"/>
      <c r="AU653"/>
      <c r="AV653"/>
      <c r="AW653"/>
      <c r="AX653"/>
      <c r="AY653"/>
      <c r="AZ653"/>
      <c r="BA653"/>
      <c r="BB653"/>
      <c r="BC653"/>
      <c r="BD653"/>
      <c r="BE653"/>
      <c r="BF653"/>
      <c r="BG653"/>
      <c r="BH653"/>
      <c r="BI653"/>
      <c r="BJ653"/>
      <c r="BK653"/>
      <c r="BL653"/>
      <c r="BM653"/>
      <c r="BN653"/>
      <c r="BO653"/>
      <c r="BP653"/>
      <c r="BQ653"/>
      <c r="BR653"/>
      <c r="BS653"/>
      <c r="BT653"/>
      <c r="BU653"/>
      <c r="BV653"/>
    </row>
    <row r="654" spans="1:74" s="4" customFormat="1" ht="53.25" customHeight="1" x14ac:dyDescent="0.2">
      <c r="A654" s="16">
        <v>650</v>
      </c>
      <c r="B654" s="10">
        <v>650</v>
      </c>
      <c r="C654" s="9" t="s">
        <v>625</v>
      </c>
      <c r="D654" s="10" t="s">
        <v>30</v>
      </c>
      <c r="E654" s="13">
        <v>3</v>
      </c>
      <c r="F654" s="14">
        <v>120500</v>
      </c>
      <c r="G654" s="12">
        <f t="shared" si="10"/>
        <v>361500</v>
      </c>
      <c r="H654" s="22"/>
      <c r="I654" s="22"/>
      <c r="J654" s="10" t="s">
        <v>20</v>
      </c>
      <c r="K654"/>
      <c r="L654"/>
      <c r="M654"/>
      <c r="N654"/>
      <c r="O654"/>
      <c r="P654"/>
      <c r="Q654"/>
      <c r="R654"/>
      <c r="S654"/>
      <c r="T654"/>
      <c r="U654"/>
      <c r="V654"/>
      <c r="W654"/>
      <c r="X654"/>
      <c r="Y654"/>
      <c r="Z654"/>
      <c r="AA654"/>
      <c r="AB654"/>
      <c r="AC654"/>
      <c r="AD654"/>
      <c r="AE654"/>
      <c r="AF654"/>
      <c r="AG654"/>
      <c r="AH654"/>
      <c r="AI654"/>
      <c r="AJ654"/>
      <c r="AK654"/>
      <c r="AL654"/>
      <c r="AM654"/>
      <c r="AN654"/>
      <c r="AO654"/>
      <c r="AP654"/>
      <c r="AQ654"/>
      <c r="AR654"/>
      <c r="AS654"/>
      <c r="AT654"/>
      <c r="AU654"/>
      <c r="AV654"/>
      <c r="AW654"/>
      <c r="AX654"/>
      <c r="AY654"/>
      <c r="AZ654"/>
      <c r="BA654"/>
      <c r="BB654"/>
      <c r="BC654"/>
      <c r="BD654"/>
      <c r="BE654"/>
      <c r="BF654"/>
      <c r="BG654"/>
      <c r="BH654"/>
      <c r="BI654"/>
      <c r="BJ654"/>
      <c r="BK654"/>
      <c r="BL654"/>
      <c r="BM654"/>
      <c r="BN654"/>
      <c r="BO654"/>
      <c r="BP654"/>
      <c r="BQ654"/>
      <c r="BR654"/>
      <c r="BS654"/>
      <c r="BT654"/>
      <c r="BU654"/>
      <c r="BV654"/>
    </row>
    <row r="655" spans="1:74" s="4" customFormat="1" ht="53.25" customHeight="1" x14ac:dyDescent="0.2">
      <c r="A655" s="16">
        <v>651</v>
      </c>
      <c r="B655" s="10">
        <v>651</v>
      </c>
      <c r="C655" s="9" t="s">
        <v>622</v>
      </c>
      <c r="D655" s="10" t="s">
        <v>626</v>
      </c>
      <c r="E655" s="13">
        <v>1</v>
      </c>
      <c r="F655" s="14">
        <v>465666.66666666599</v>
      </c>
      <c r="G655" s="12">
        <f t="shared" si="10"/>
        <v>465666.66666666599</v>
      </c>
      <c r="H655" s="22"/>
      <c r="I655" s="22"/>
      <c r="J655" s="10" t="s">
        <v>20</v>
      </c>
      <c r="K655"/>
      <c r="L655"/>
      <c r="M655"/>
      <c r="N655"/>
      <c r="O655"/>
      <c r="P655"/>
      <c r="Q655"/>
      <c r="R655"/>
      <c r="S655"/>
      <c r="T655"/>
      <c r="U655"/>
      <c r="V655"/>
      <c r="W655"/>
      <c r="X655"/>
      <c r="Y655"/>
      <c r="Z655"/>
      <c r="AA655"/>
      <c r="AB655"/>
      <c r="AC655"/>
      <c r="AD655"/>
      <c r="AE655"/>
      <c r="AF655"/>
      <c r="AG655"/>
      <c r="AH655"/>
      <c r="AI655"/>
      <c r="AJ655"/>
      <c r="AK655"/>
      <c r="AL655"/>
      <c r="AM655"/>
      <c r="AN655"/>
      <c r="AO655"/>
      <c r="AP655"/>
      <c r="AQ655"/>
      <c r="AR655"/>
      <c r="AS655"/>
      <c r="AT655"/>
      <c r="AU655"/>
      <c r="AV655"/>
      <c r="AW655"/>
      <c r="AX655"/>
      <c r="AY655"/>
      <c r="AZ655"/>
      <c r="BA655"/>
      <c r="BB655"/>
      <c r="BC655"/>
      <c r="BD655"/>
      <c r="BE655"/>
      <c r="BF655"/>
      <c r="BG655"/>
      <c r="BH655"/>
      <c r="BI655"/>
      <c r="BJ655"/>
      <c r="BK655"/>
      <c r="BL655"/>
      <c r="BM655"/>
      <c r="BN655"/>
      <c r="BO655"/>
      <c r="BP655"/>
      <c r="BQ655"/>
      <c r="BR655"/>
      <c r="BS655"/>
      <c r="BT655"/>
      <c r="BU655"/>
      <c r="BV655"/>
    </row>
    <row r="656" spans="1:74" s="4" customFormat="1" ht="53.25" customHeight="1" x14ac:dyDescent="0.2">
      <c r="A656" s="16">
        <v>652</v>
      </c>
      <c r="B656" s="8">
        <v>652</v>
      </c>
      <c r="C656" s="9" t="s">
        <v>627</v>
      </c>
      <c r="D656" s="10" t="s">
        <v>68</v>
      </c>
      <c r="E656" s="11">
        <v>1</v>
      </c>
      <c r="F656" s="11">
        <v>12552000</v>
      </c>
      <c r="G656" s="12">
        <f t="shared" si="10"/>
        <v>12552000</v>
      </c>
      <c r="H656" s="21"/>
      <c r="I656" s="21"/>
      <c r="J656" s="17" t="s">
        <v>14</v>
      </c>
      <c r="K656"/>
      <c r="L656"/>
      <c r="M656"/>
      <c r="N656"/>
      <c r="O656"/>
      <c r="P656"/>
      <c r="Q656"/>
      <c r="R656"/>
      <c r="S656"/>
      <c r="T656"/>
      <c r="U656"/>
      <c r="V656"/>
      <c r="W656"/>
      <c r="X656"/>
      <c r="Y656"/>
      <c r="Z656"/>
      <c r="AA656"/>
      <c r="AB656"/>
      <c r="AC656"/>
      <c r="AD656"/>
      <c r="AE656"/>
      <c r="AF656"/>
      <c r="AG656"/>
      <c r="AH656"/>
      <c r="AI656"/>
      <c r="AJ656"/>
      <c r="AK656"/>
      <c r="AL656"/>
      <c r="AM656"/>
      <c r="AN656"/>
      <c r="AO656"/>
      <c r="AP656"/>
      <c r="AQ656"/>
      <c r="AR656"/>
      <c r="AS656"/>
      <c r="AT656"/>
      <c r="AU656"/>
      <c r="AV656"/>
      <c r="AW656"/>
      <c r="AX656"/>
      <c r="AY656"/>
      <c r="AZ656"/>
      <c r="BA656"/>
      <c r="BB656"/>
      <c r="BC656"/>
      <c r="BD656"/>
      <c r="BE656"/>
      <c r="BF656"/>
      <c r="BG656"/>
      <c r="BH656"/>
      <c r="BI656"/>
      <c r="BJ656"/>
      <c r="BK656"/>
      <c r="BL656"/>
      <c r="BM656"/>
      <c r="BN656"/>
      <c r="BO656"/>
      <c r="BP656"/>
      <c r="BQ656"/>
      <c r="BR656"/>
      <c r="BS656"/>
      <c r="BT656"/>
      <c r="BU656"/>
      <c r="BV656"/>
    </row>
    <row r="657" spans="1:74" s="4" customFormat="1" ht="53.25" customHeight="1" x14ac:dyDescent="0.2">
      <c r="A657" s="16">
        <v>653</v>
      </c>
      <c r="B657" s="10">
        <v>653</v>
      </c>
      <c r="C657" s="9" t="s">
        <v>625</v>
      </c>
      <c r="D657" s="10" t="s">
        <v>30</v>
      </c>
      <c r="E657" s="13">
        <v>1</v>
      </c>
      <c r="F657" s="14">
        <v>120500</v>
      </c>
      <c r="G657" s="12">
        <f t="shared" si="10"/>
        <v>120500</v>
      </c>
      <c r="H657" s="22"/>
      <c r="I657" s="22"/>
      <c r="J657" s="10" t="s">
        <v>20</v>
      </c>
      <c r="K657"/>
      <c r="L657"/>
      <c r="M657"/>
      <c r="N657"/>
      <c r="O657"/>
      <c r="P657"/>
      <c r="Q657"/>
      <c r="R657"/>
      <c r="S657"/>
      <c r="T657"/>
      <c r="U657"/>
      <c r="V657"/>
      <c r="W657"/>
      <c r="X657"/>
      <c r="Y657"/>
      <c r="Z657"/>
      <c r="AA657"/>
      <c r="AB657"/>
      <c r="AC657"/>
      <c r="AD657"/>
      <c r="AE657"/>
      <c r="AF657"/>
      <c r="AG657"/>
      <c r="AH657"/>
      <c r="AI657"/>
      <c r="AJ657"/>
      <c r="AK657"/>
      <c r="AL657"/>
      <c r="AM657"/>
      <c r="AN657"/>
      <c r="AO657"/>
      <c r="AP657"/>
      <c r="AQ657"/>
      <c r="AR657"/>
      <c r="AS657"/>
      <c r="AT657"/>
      <c r="AU657"/>
      <c r="AV657"/>
      <c r="AW657"/>
      <c r="AX657"/>
      <c r="AY657"/>
      <c r="AZ657"/>
      <c r="BA657"/>
      <c r="BB657"/>
      <c r="BC657"/>
      <c r="BD657"/>
      <c r="BE657"/>
      <c r="BF657"/>
      <c r="BG657"/>
      <c r="BH657"/>
      <c r="BI657"/>
      <c r="BJ657"/>
      <c r="BK657"/>
      <c r="BL657"/>
      <c r="BM657"/>
      <c r="BN657"/>
      <c r="BO657"/>
      <c r="BP657"/>
      <c r="BQ657"/>
      <c r="BR657"/>
      <c r="BS657"/>
      <c r="BT657"/>
      <c r="BU657"/>
      <c r="BV657"/>
    </row>
    <row r="658" spans="1:74" s="4" customFormat="1" ht="53.25" customHeight="1" x14ac:dyDescent="0.2">
      <c r="A658" s="16">
        <v>654</v>
      </c>
      <c r="B658" s="10">
        <v>654</v>
      </c>
      <c r="C658" s="9" t="s">
        <v>628</v>
      </c>
      <c r="D658" s="10" t="s">
        <v>30</v>
      </c>
      <c r="E658" s="13">
        <v>1</v>
      </c>
      <c r="F658" s="14">
        <v>114000</v>
      </c>
      <c r="G658" s="12">
        <f t="shared" si="10"/>
        <v>114000</v>
      </c>
      <c r="H658" s="22"/>
      <c r="I658" s="22"/>
      <c r="J658" s="10" t="s">
        <v>20</v>
      </c>
      <c r="K658"/>
      <c r="L658"/>
      <c r="M658"/>
      <c r="N658"/>
      <c r="O658"/>
      <c r="P658"/>
      <c r="Q658"/>
      <c r="R658"/>
      <c r="S658"/>
      <c r="T658"/>
      <c r="U658"/>
      <c r="V658"/>
      <c r="W658"/>
      <c r="X658"/>
      <c r="Y658"/>
      <c r="Z658"/>
      <c r="AA658"/>
      <c r="AB658"/>
      <c r="AC658"/>
      <c r="AD658"/>
      <c r="AE658"/>
      <c r="AF658"/>
      <c r="AG658"/>
      <c r="AH658"/>
      <c r="AI658"/>
      <c r="AJ658"/>
      <c r="AK658"/>
      <c r="AL658"/>
      <c r="AM658"/>
      <c r="AN658"/>
      <c r="AO658"/>
      <c r="AP658"/>
      <c r="AQ658"/>
      <c r="AR658"/>
      <c r="AS658"/>
      <c r="AT658"/>
      <c r="AU658"/>
      <c r="AV658"/>
      <c r="AW658"/>
      <c r="AX658"/>
      <c r="AY658"/>
      <c r="AZ658"/>
      <c r="BA658"/>
      <c r="BB658"/>
      <c r="BC658"/>
      <c r="BD658"/>
      <c r="BE658"/>
      <c r="BF658"/>
      <c r="BG658"/>
      <c r="BH658"/>
      <c r="BI658"/>
      <c r="BJ658"/>
      <c r="BK658"/>
      <c r="BL658"/>
      <c r="BM658"/>
      <c r="BN658"/>
      <c r="BO658"/>
      <c r="BP658"/>
      <c r="BQ658"/>
      <c r="BR658"/>
      <c r="BS658"/>
      <c r="BT658"/>
      <c r="BU658"/>
      <c r="BV658"/>
    </row>
    <row r="659" spans="1:74" s="4" customFormat="1" ht="53.25" customHeight="1" x14ac:dyDescent="0.2">
      <c r="A659" s="16">
        <v>655</v>
      </c>
      <c r="B659" s="10">
        <v>655</v>
      </c>
      <c r="C659" s="9" t="s">
        <v>629</v>
      </c>
      <c r="D659" s="10" t="s">
        <v>30</v>
      </c>
      <c r="E659" s="13">
        <v>2</v>
      </c>
      <c r="F659" s="14">
        <v>340000</v>
      </c>
      <c r="G659" s="12">
        <f t="shared" si="10"/>
        <v>680000</v>
      </c>
      <c r="H659" s="22"/>
      <c r="I659" s="22"/>
      <c r="J659" s="10" t="s">
        <v>20</v>
      </c>
      <c r="K659"/>
      <c r="L659"/>
      <c r="M659"/>
      <c r="N659"/>
      <c r="O659"/>
      <c r="P659"/>
      <c r="Q659"/>
      <c r="R659"/>
      <c r="S659"/>
      <c r="T659"/>
      <c r="U659"/>
      <c r="V659"/>
      <c r="W659"/>
      <c r="X659"/>
      <c r="Y659"/>
      <c r="Z659"/>
      <c r="AA659"/>
      <c r="AB659"/>
      <c r="AC659"/>
      <c r="AD659"/>
      <c r="AE659"/>
      <c r="AF659"/>
      <c r="AG659"/>
      <c r="AH659"/>
      <c r="AI659"/>
      <c r="AJ659"/>
      <c r="AK659"/>
      <c r="AL659"/>
      <c r="AM659"/>
      <c r="AN659"/>
      <c r="AO659"/>
      <c r="AP659"/>
      <c r="AQ659"/>
      <c r="AR659"/>
      <c r="AS659"/>
      <c r="AT659"/>
      <c r="AU659"/>
      <c r="AV659"/>
      <c r="AW659"/>
      <c r="AX659"/>
      <c r="AY659"/>
      <c r="AZ659"/>
      <c r="BA659"/>
      <c r="BB659"/>
      <c r="BC659"/>
      <c r="BD659"/>
      <c r="BE659"/>
      <c r="BF659"/>
      <c r="BG659"/>
      <c r="BH659"/>
      <c r="BI659"/>
      <c r="BJ659"/>
      <c r="BK659"/>
      <c r="BL659"/>
      <c r="BM659"/>
      <c r="BN659"/>
      <c r="BO659"/>
      <c r="BP659"/>
      <c r="BQ659"/>
      <c r="BR659"/>
      <c r="BS659"/>
      <c r="BT659"/>
      <c r="BU659"/>
      <c r="BV659"/>
    </row>
    <row r="660" spans="1:74" s="4" customFormat="1" ht="53.25" customHeight="1" x14ac:dyDescent="0.2">
      <c r="A660" s="16">
        <v>656</v>
      </c>
      <c r="B660" s="8">
        <v>656</v>
      </c>
      <c r="C660" s="9" t="s">
        <v>630</v>
      </c>
      <c r="D660" s="10" t="s">
        <v>68</v>
      </c>
      <c r="E660" s="11">
        <v>1</v>
      </c>
      <c r="F660" s="11">
        <v>11995000</v>
      </c>
      <c r="G660" s="12">
        <f t="shared" si="10"/>
        <v>11995000</v>
      </c>
      <c r="H660" s="21"/>
      <c r="I660" s="21"/>
      <c r="J660" s="17" t="s">
        <v>14</v>
      </c>
      <c r="K660"/>
      <c r="L660"/>
      <c r="M660"/>
      <c r="N660"/>
      <c r="O660"/>
      <c r="P660"/>
      <c r="Q660"/>
      <c r="R660"/>
      <c r="S660"/>
      <c r="T660"/>
      <c r="U660"/>
      <c r="V660"/>
      <c r="W660"/>
      <c r="X660"/>
      <c r="Y660"/>
      <c r="Z660"/>
      <c r="AA660"/>
      <c r="AB660"/>
      <c r="AC660"/>
      <c r="AD660"/>
      <c r="AE660"/>
      <c r="AF660"/>
      <c r="AG660"/>
      <c r="AH660"/>
      <c r="AI660"/>
      <c r="AJ660"/>
      <c r="AK660"/>
      <c r="AL660"/>
      <c r="AM660"/>
      <c r="AN660"/>
      <c r="AO660"/>
      <c r="AP660"/>
      <c r="AQ660"/>
      <c r="AR660"/>
      <c r="AS660"/>
      <c r="AT660"/>
      <c r="AU660"/>
      <c r="AV660"/>
      <c r="AW660"/>
      <c r="AX660"/>
      <c r="AY660"/>
      <c r="AZ660"/>
      <c r="BA660"/>
      <c r="BB660"/>
      <c r="BC660"/>
      <c r="BD660"/>
      <c r="BE660"/>
      <c r="BF660"/>
      <c r="BG660"/>
      <c r="BH660"/>
      <c r="BI660"/>
      <c r="BJ660"/>
      <c r="BK660"/>
      <c r="BL660"/>
      <c r="BM660"/>
      <c r="BN660"/>
      <c r="BO660"/>
      <c r="BP660"/>
      <c r="BQ660"/>
      <c r="BR660"/>
      <c r="BS660"/>
      <c r="BT660"/>
      <c r="BU660"/>
      <c r="BV660"/>
    </row>
    <row r="661" spans="1:74" s="4" customFormat="1" ht="53.25" customHeight="1" x14ac:dyDescent="0.2">
      <c r="A661" s="16">
        <v>657</v>
      </c>
      <c r="B661" s="10">
        <v>657</v>
      </c>
      <c r="C661" s="9" t="s">
        <v>631</v>
      </c>
      <c r="D661" s="10" t="s">
        <v>26</v>
      </c>
      <c r="E661" s="13">
        <v>35</v>
      </c>
      <c r="F661" s="14">
        <v>514200</v>
      </c>
      <c r="G661" s="12">
        <f t="shared" si="10"/>
        <v>17997000</v>
      </c>
      <c r="H661" s="22"/>
      <c r="I661" s="22"/>
      <c r="J661" s="10" t="s">
        <v>20</v>
      </c>
      <c r="K661"/>
      <c r="L661"/>
      <c r="M661"/>
      <c r="N661"/>
      <c r="O661"/>
      <c r="P661"/>
      <c r="Q661"/>
      <c r="R661"/>
      <c r="S661"/>
      <c r="T661"/>
      <c r="U661"/>
      <c r="V661"/>
      <c r="W661"/>
      <c r="X661"/>
      <c r="Y661"/>
      <c r="Z661"/>
      <c r="AA661"/>
      <c r="AB661"/>
      <c r="AC661"/>
      <c r="AD661"/>
      <c r="AE661"/>
      <c r="AF661"/>
      <c r="AG661"/>
      <c r="AH661"/>
      <c r="AI661"/>
      <c r="AJ661"/>
      <c r="AK661"/>
      <c r="AL661"/>
      <c r="AM661"/>
      <c r="AN661"/>
      <c r="AO661"/>
      <c r="AP661"/>
      <c r="AQ661"/>
      <c r="AR661"/>
      <c r="AS661"/>
      <c r="AT661"/>
      <c r="AU661"/>
      <c r="AV661"/>
      <c r="AW661"/>
      <c r="AX661"/>
      <c r="AY661"/>
      <c r="AZ661"/>
      <c r="BA661"/>
      <c r="BB661"/>
      <c r="BC661"/>
      <c r="BD661"/>
      <c r="BE661"/>
      <c r="BF661"/>
      <c r="BG661"/>
      <c r="BH661"/>
      <c r="BI661"/>
      <c r="BJ661"/>
      <c r="BK661"/>
      <c r="BL661"/>
      <c r="BM661"/>
      <c r="BN661"/>
      <c r="BO661"/>
      <c r="BP661"/>
      <c r="BQ661"/>
      <c r="BR661"/>
      <c r="BS661"/>
      <c r="BT661"/>
      <c r="BU661"/>
      <c r="BV661"/>
    </row>
    <row r="662" spans="1:74" s="4" customFormat="1" ht="53.25" customHeight="1" x14ac:dyDescent="0.2">
      <c r="A662" s="16">
        <v>658</v>
      </c>
      <c r="B662" s="10">
        <v>658</v>
      </c>
      <c r="C662" s="9" t="s">
        <v>632</v>
      </c>
      <c r="D662" s="10" t="s">
        <v>26</v>
      </c>
      <c r="E662" s="13">
        <v>1</v>
      </c>
      <c r="F662" s="14">
        <v>995000</v>
      </c>
      <c r="G662" s="12">
        <f t="shared" si="10"/>
        <v>995000</v>
      </c>
      <c r="H662" s="22"/>
      <c r="I662" s="22"/>
      <c r="J662" s="10" t="s">
        <v>20</v>
      </c>
      <c r="K662"/>
      <c r="L662"/>
      <c r="M662"/>
      <c r="N662"/>
      <c r="O662"/>
      <c r="P662"/>
      <c r="Q662"/>
      <c r="R662"/>
      <c r="S662"/>
      <c r="T662"/>
      <c r="U662"/>
      <c r="V662"/>
      <c r="W662"/>
      <c r="X662"/>
      <c r="Y662"/>
      <c r="Z662"/>
      <c r="AA662"/>
      <c r="AB662"/>
      <c r="AC662"/>
      <c r="AD662"/>
      <c r="AE662"/>
      <c r="AF662"/>
      <c r="AG662"/>
      <c r="AH662"/>
      <c r="AI662"/>
      <c r="AJ662"/>
      <c r="AK662"/>
      <c r="AL662"/>
      <c r="AM662"/>
      <c r="AN662"/>
      <c r="AO662"/>
      <c r="AP662"/>
      <c r="AQ662"/>
      <c r="AR662"/>
      <c r="AS662"/>
      <c r="AT662"/>
      <c r="AU662"/>
      <c r="AV662"/>
      <c r="AW662"/>
      <c r="AX662"/>
      <c r="AY662"/>
      <c r="AZ662"/>
      <c r="BA662"/>
      <c r="BB662"/>
      <c r="BC662"/>
      <c r="BD662"/>
      <c r="BE662"/>
      <c r="BF662"/>
      <c r="BG662"/>
      <c r="BH662"/>
      <c r="BI662"/>
      <c r="BJ662"/>
      <c r="BK662"/>
      <c r="BL662"/>
      <c r="BM662"/>
      <c r="BN662"/>
      <c r="BO662"/>
      <c r="BP662"/>
      <c r="BQ662"/>
      <c r="BR662"/>
      <c r="BS662"/>
      <c r="BT662"/>
      <c r="BU662"/>
      <c r="BV662"/>
    </row>
    <row r="663" spans="1:74" s="4" customFormat="1" ht="53.25" customHeight="1" x14ac:dyDescent="0.2">
      <c r="A663" s="16">
        <v>659</v>
      </c>
      <c r="B663" s="8">
        <v>659</v>
      </c>
      <c r="C663" s="9" t="s">
        <v>633</v>
      </c>
      <c r="D663" s="10" t="s">
        <v>26</v>
      </c>
      <c r="E663" s="11">
        <v>10</v>
      </c>
      <c r="F663" s="11">
        <v>595700</v>
      </c>
      <c r="G663" s="12">
        <f t="shared" si="10"/>
        <v>5957000</v>
      </c>
      <c r="H663" s="21"/>
      <c r="I663" s="21"/>
      <c r="J663" s="17" t="s">
        <v>14</v>
      </c>
      <c r="K663"/>
      <c r="L663"/>
      <c r="M663"/>
      <c r="N663"/>
      <c r="O663"/>
      <c r="P663"/>
      <c r="Q663"/>
      <c r="R663"/>
      <c r="S663"/>
      <c r="T663"/>
      <c r="U663"/>
      <c r="V663"/>
      <c r="W663"/>
      <c r="X663"/>
      <c r="Y663"/>
      <c r="Z663"/>
      <c r="AA663"/>
      <c r="AB663"/>
      <c r="AC663"/>
      <c r="AD663"/>
      <c r="AE663"/>
      <c r="AF663"/>
      <c r="AG663"/>
      <c r="AH663"/>
      <c r="AI663"/>
      <c r="AJ663"/>
      <c r="AK663"/>
      <c r="AL663"/>
      <c r="AM663"/>
      <c r="AN663"/>
      <c r="AO663"/>
      <c r="AP663"/>
      <c r="AQ663"/>
      <c r="AR663"/>
      <c r="AS663"/>
      <c r="AT663"/>
      <c r="AU663"/>
      <c r="AV663"/>
      <c r="AW663"/>
      <c r="AX663"/>
      <c r="AY663"/>
      <c r="AZ663"/>
      <c r="BA663"/>
      <c r="BB663"/>
      <c r="BC663"/>
      <c r="BD663"/>
      <c r="BE663"/>
      <c r="BF663"/>
      <c r="BG663"/>
      <c r="BH663"/>
      <c r="BI663"/>
      <c r="BJ663"/>
      <c r="BK663"/>
      <c r="BL663"/>
      <c r="BM663"/>
      <c r="BN663"/>
      <c r="BO663"/>
      <c r="BP663"/>
      <c r="BQ663"/>
      <c r="BR663"/>
      <c r="BS663"/>
      <c r="BT663"/>
      <c r="BU663"/>
      <c r="BV663"/>
    </row>
    <row r="664" spans="1:74" s="4" customFormat="1" ht="53.25" customHeight="1" x14ac:dyDescent="0.2">
      <c r="A664" s="16">
        <v>660</v>
      </c>
      <c r="B664" s="10">
        <v>660</v>
      </c>
      <c r="C664" s="9" t="s">
        <v>634</v>
      </c>
      <c r="D664" s="10" t="s">
        <v>68</v>
      </c>
      <c r="E664" s="13">
        <v>28</v>
      </c>
      <c r="F664" s="14">
        <v>44142.857142857101</v>
      </c>
      <c r="G664" s="12">
        <f t="shared" si="10"/>
        <v>1235999.9999999988</v>
      </c>
      <c r="H664" s="22"/>
      <c r="I664" s="22"/>
      <c r="J664" s="10" t="s">
        <v>20</v>
      </c>
      <c r="K664"/>
      <c r="L664"/>
      <c r="M664"/>
      <c r="N664"/>
      <c r="O664"/>
      <c r="P664"/>
      <c r="Q664"/>
      <c r="R664"/>
      <c r="S664"/>
      <c r="T664"/>
      <c r="U664"/>
      <c r="V664"/>
      <c r="W664"/>
      <c r="X664"/>
      <c r="Y664"/>
      <c r="Z664"/>
      <c r="AA664"/>
      <c r="AB664"/>
      <c r="AC664"/>
      <c r="AD664"/>
      <c r="AE664"/>
      <c r="AF664"/>
      <c r="AG664"/>
      <c r="AH664"/>
      <c r="AI664"/>
      <c r="AJ664"/>
      <c r="AK664"/>
      <c r="AL664"/>
      <c r="AM664"/>
      <c r="AN664"/>
      <c r="AO664"/>
      <c r="AP664"/>
      <c r="AQ664"/>
      <c r="AR664"/>
      <c r="AS664"/>
      <c r="AT664"/>
      <c r="AU664"/>
      <c r="AV664"/>
      <c r="AW664"/>
      <c r="AX664"/>
      <c r="AY664"/>
      <c r="AZ664"/>
      <c r="BA664"/>
      <c r="BB664"/>
      <c r="BC664"/>
      <c r="BD664"/>
      <c r="BE664"/>
      <c r="BF664"/>
      <c r="BG664"/>
      <c r="BH664"/>
      <c r="BI664"/>
      <c r="BJ664"/>
      <c r="BK664"/>
      <c r="BL664"/>
      <c r="BM664"/>
      <c r="BN664"/>
      <c r="BO664"/>
      <c r="BP664"/>
      <c r="BQ664"/>
      <c r="BR664"/>
      <c r="BS664"/>
      <c r="BT664"/>
      <c r="BU664"/>
      <c r="BV664"/>
    </row>
    <row r="665" spans="1:74" s="4" customFormat="1" ht="53.25" customHeight="1" x14ac:dyDescent="0.2">
      <c r="A665" s="16">
        <v>661</v>
      </c>
      <c r="B665" s="10">
        <v>661</v>
      </c>
      <c r="C665" s="9" t="s">
        <v>622</v>
      </c>
      <c r="D665" s="10" t="s">
        <v>57</v>
      </c>
      <c r="E665" s="13">
        <v>1</v>
      </c>
      <c r="F665" s="14">
        <v>465666.66666666599</v>
      </c>
      <c r="G665" s="12">
        <f t="shared" si="10"/>
        <v>465666.66666666599</v>
      </c>
      <c r="H665" s="22"/>
      <c r="I665" s="22"/>
      <c r="J665" s="10" t="s">
        <v>20</v>
      </c>
      <c r="K665"/>
      <c r="L665"/>
      <c r="M665"/>
      <c r="N665"/>
      <c r="O665"/>
      <c r="P665"/>
      <c r="Q665"/>
      <c r="R665"/>
      <c r="S665"/>
      <c r="T665"/>
      <c r="U665"/>
      <c r="V665"/>
      <c r="W665"/>
      <c r="X665"/>
      <c r="Y665"/>
      <c r="Z665"/>
      <c r="AA665"/>
      <c r="AB665"/>
      <c r="AC665"/>
      <c r="AD665"/>
      <c r="AE665"/>
      <c r="AF665"/>
      <c r="AG665"/>
      <c r="AH665"/>
      <c r="AI665"/>
      <c r="AJ665"/>
      <c r="AK665"/>
      <c r="AL665"/>
      <c r="AM665"/>
      <c r="AN665"/>
      <c r="AO665"/>
      <c r="AP665"/>
      <c r="AQ665"/>
      <c r="AR665"/>
      <c r="AS665"/>
      <c r="AT665"/>
      <c r="AU665"/>
      <c r="AV665"/>
      <c r="AW665"/>
      <c r="AX665"/>
      <c r="AY665"/>
      <c r="AZ665"/>
      <c r="BA665"/>
      <c r="BB665"/>
      <c r="BC665"/>
      <c r="BD665"/>
      <c r="BE665"/>
      <c r="BF665"/>
      <c r="BG665"/>
      <c r="BH665"/>
      <c r="BI665"/>
      <c r="BJ665"/>
      <c r="BK665"/>
      <c r="BL665"/>
      <c r="BM665"/>
      <c r="BN665"/>
      <c r="BO665"/>
      <c r="BP665"/>
      <c r="BQ665"/>
      <c r="BR665"/>
      <c r="BS665"/>
      <c r="BT665"/>
      <c r="BU665"/>
      <c r="BV665"/>
    </row>
    <row r="666" spans="1:74" s="4" customFormat="1" ht="53.25" customHeight="1" x14ac:dyDescent="0.2">
      <c r="A666" s="16">
        <v>662</v>
      </c>
      <c r="B666" s="8">
        <v>662</v>
      </c>
      <c r="C666" s="9" t="s">
        <v>635</v>
      </c>
      <c r="D666" s="10" t="s">
        <v>57</v>
      </c>
      <c r="E666" s="11">
        <v>1</v>
      </c>
      <c r="F666" s="11">
        <v>407000</v>
      </c>
      <c r="G666" s="12">
        <f t="shared" si="10"/>
        <v>407000</v>
      </c>
      <c r="H666" s="21"/>
      <c r="I666" s="21"/>
      <c r="J666" s="17" t="s">
        <v>14</v>
      </c>
      <c r="K666"/>
      <c r="L666"/>
      <c r="M666"/>
      <c r="N666"/>
      <c r="O666"/>
      <c r="P666"/>
      <c r="Q666"/>
      <c r="R666"/>
      <c r="S666"/>
      <c r="T666"/>
      <c r="U666"/>
      <c r="V666"/>
      <c r="W666"/>
      <c r="X666"/>
      <c r="Y666"/>
      <c r="Z666"/>
      <c r="AA666"/>
      <c r="AB666"/>
      <c r="AC666"/>
      <c r="AD666"/>
      <c r="AE666"/>
      <c r="AF666"/>
      <c r="AG666"/>
      <c r="AH666"/>
      <c r="AI666"/>
      <c r="AJ666"/>
      <c r="AK666"/>
      <c r="AL666"/>
      <c r="AM666"/>
      <c r="AN666"/>
      <c r="AO666"/>
      <c r="AP666"/>
      <c r="AQ666"/>
      <c r="AR666"/>
      <c r="AS666"/>
      <c r="AT666"/>
      <c r="AU666"/>
      <c r="AV666"/>
      <c r="AW666"/>
      <c r="AX666"/>
      <c r="AY666"/>
      <c r="AZ666"/>
      <c r="BA666"/>
      <c r="BB666"/>
      <c r="BC666"/>
      <c r="BD666"/>
      <c r="BE666"/>
      <c r="BF666"/>
      <c r="BG666"/>
      <c r="BH666"/>
      <c r="BI666"/>
      <c r="BJ666"/>
      <c r="BK666"/>
      <c r="BL666"/>
      <c r="BM666"/>
      <c r="BN666"/>
      <c r="BO666"/>
      <c r="BP666"/>
      <c r="BQ666"/>
      <c r="BR666"/>
      <c r="BS666"/>
      <c r="BT666"/>
      <c r="BU666"/>
      <c r="BV666"/>
    </row>
    <row r="667" spans="1:74" s="4" customFormat="1" ht="53.25" customHeight="1" x14ac:dyDescent="0.2">
      <c r="A667" s="16">
        <v>663</v>
      </c>
      <c r="B667" s="10">
        <v>663</v>
      </c>
      <c r="C667" s="9" t="s">
        <v>636</v>
      </c>
      <c r="D667" s="10" t="s">
        <v>30</v>
      </c>
      <c r="E667" s="13">
        <v>1</v>
      </c>
      <c r="F667" s="14">
        <v>889000</v>
      </c>
      <c r="G667" s="12">
        <f t="shared" si="10"/>
        <v>889000</v>
      </c>
      <c r="H667" s="22"/>
      <c r="I667" s="22"/>
      <c r="J667" s="10" t="s">
        <v>20</v>
      </c>
      <c r="K667"/>
      <c r="L667"/>
      <c r="M667"/>
      <c r="N667"/>
      <c r="O667"/>
      <c r="P667"/>
      <c r="Q667"/>
      <c r="R667"/>
      <c r="S667"/>
      <c r="T667"/>
      <c r="U667"/>
      <c r="V667"/>
      <c r="W667"/>
      <c r="X667"/>
      <c r="Y667"/>
      <c r="Z667"/>
      <c r="AA667"/>
      <c r="AB667"/>
      <c r="AC667"/>
      <c r="AD667"/>
      <c r="AE667"/>
      <c r="AF667"/>
      <c r="AG667"/>
      <c r="AH667"/>
      <c r="AI667"/>
      <c r="AJ667"/>
      <c r="AK667"/>
      <c r="AL667"/>
      <c r="AM667"/>
      <c r="AN667"/>
      <c r="AO667"/>
      <c r="AP667"/>
      <c r="AQ667"/>
      <c r="AR667"/>
      <c r="AS667"/>
      <c r="AT667"/>
      <c r="AU667"/>
      <c r="AV667"/>
      <c r="AW667"/>
      <c r="AX667"/>
      <c r="AY667"/>
      <c r="AZ667"/>
      <c r="BA667"/>
      <c r="BB667"/>
      <c r="BC667"/>
      <c r="BD667"/>
      <c r="BE667"/>
      <c r="BF667"/>
      <c r="BG667"/>
      <c r="BH667"/>
      <c r="BI667"/>
      <c r="BJ667"/>
      <c r="BK667"/>
      <c r="BL667"/>
      <c r="BM667"/>
      <c r="BN667"/>
      <c r="BO667"/>
      <c r="BP667"/>
      <c r="BQ667"/>
      <c r="BR667"/>
      <c r="BS667"/>
      <c r="BT667"/>
      <c r="BU667"/>
      <c r="BV667"/>
    </row>
    <row r="668" spans="1:74" s="4" customFormat="1" ht="53.25" customHeight="1" x14ac:dyDescent="0.2">
      <c r="A668" s="16">
        <v>664</v>
      </c>
      <c r="B668" s="10">
        <v>664</v>
      </c>
      <c r="C668" s="9" t="s">
        <v>637</v>
      </c>
      <c r="D668" s="10" t="s">
        <v>26</v>
      </c>
      <c r="E668" s="13">
        <v>50</v>
      </c>
      <c r="F668" s="14">
        <v>45500</v>
      </c>
      <c r="G668" s="12">
        <f t="shared" si="10"/>
        <v>2275000</v>
      </c>
      <c r="H668" s="22"/>
      <c r="I668" s="22"/>
      <c r="J668" s="10" t="s">
        <v>20</v>
      </c>
      <c r="K668"/>
      <c r="L668"/>
      <c r="M668"/>
      <c r="N668"/>
      <c r="O668"/>
      <c r="P668"/>
      <c r="Q668"/>
      <c r="R668"/>
      <c r="S668"/>
      <c r="T668"/>
      <c r="U668"/>
      <c r="V668"/>
      <c r="W668"/>
      <c r="X668"/>
      <c r="Y668"/>
      <c r="Z668"/>
      <c r="AA668"/>
      <c r="AB668"/>
      <c r="AC668"/>
      <c r="AD668"/>
      <c r="AE668"/>
      <c r="AF668"/>
      <c r="AG668"/>
      <c r="AH668"/>
      <c r="AI668"/>
      <c r="AJ668"/>
      <c r="AK668"/>
      <c r="AL668"/>
      <c r="AM668"/>
      <c r="AN668"/>
      <c r="AO668"/>
      <c r="AP668"/>
      <c r="AQ668"/>
      <c r="AR668"/>
      <c r="AS668"/>
      <c r="AT668"/>
      <c r="AU668"/>
      <c r="AV668"/>
      <c r="AW668"/>
      <c r="AX668"/>
      <c r="AY668"/>
      <c r="AZ668"/>
      <c r="BA668"/>
      <c r="BB668"/>
      <c r="BC668"/>
      <c r="BD668"/>
      <c r="BE668"/>
      <c r="BF668"/>
      <c r="BG668"/>
      <c r="BH668"/>
      <c r="BI668"/>
      <c r="BJ668"/>
      <c r="BK668"/>
      <c r="BL668"/>
      <c r="BM668"/>
      <c r="BN668"/>
      <c r="BO668"/>
      <c r="BP668"/>
      <c r="BQ668"/>
      <c r="BR668"/>
      <c r="BS668"/>
      <c r="BT668"/>
      <c r="BU668"/>
      <c r="BV668"/>
    </row>
    <row r="669" spans="1:74" s="4" customFormat="1" ht="53.25" customHeight="1" x14ac:dyDescent="0.2">
      <c r="A669" s="16">
        <v>665</v>
      </c>
      <c r="B669" s="10">
        <v>665</v>
      </c>
      <c r="C669" s="9" t="s">
        <v>622</v>
      </c>
      <c r="D669" s="10" t="s">
        <v>594</v>
      </c>
      <c r="E669" s="13">
        <v>1</v>
      </c>
      <c r="F669" s="14">
        <v>465666.66666666599</v>
      </c>
      <c r="G669" s="12">
        <f t="shared" si="10"/>
        <v>465666.66666666599</v>
      </c>
      <c r="H669" s="22"/>
      <c r="I669" s="22"/>
      <c r="J669" s="10" t="s">
        <v>20</v>
      </c>
      <c r="K669"/>
      <c r="L669"/>
      <c r="M669"/>
      <c r="N669"/>
      <c r="O669"/>
      <c r="P669"/>
      <c r="Q669"/>
      <c r="R669"/>
      <c r="S669"/>
      <c r="T669"/>
      <c r="U669"/>
      <c r="V669"/>
      <c r="W669"/>
      <c r="X669"/>
      <c r="Y669"/>
      <c r="Z669"/>
      <c r="AA669"/>
      <c r="AB669"/>
      <c r="AC669"/>
      <c r="AD669"/>
      <c r="AE669"/>
      <c r="AF669"/>
      <c r="AG669"/>
      <c r="AH669"/>
      <c r="AI669"/>
      <c r="AJ669"/>
      <c r="AK669"/>
      <c r="AL669"/>
      <c r="AM669"/>
      <c r="AN669"/>
      <c r="AO669"/>
      <c r="AP669"/>
      <c r="AQ669"/>
      <c r="AR669"/>
      <c r="AS669"/>
      <c r="AT669"/>
      <c r="AU669"/>
      <c r="AV669"/>
      <c r="AW669"/>
      <c r="AX669"/>
      <c r="AY669"/>
      <c r="AZ669"/>
      <c r="BA669"/>
      <c r="BB669"/>
      <c r="BC669"/>
      <c r="BD669"/>
      <c r="BE669"/>
      <c r="BF669"/>
      <c r="BG669"/>
      <c r="BH669"/>
      <c r="BI669"/>
      <c r="BJ669"/>
      <c r="BK669"/>
      <c r="BL669"/>
      <c r="BM669"/>
      <c r="BN669"/>
      <c r="BO669"/>
      <c r="BP669"/>
      <c r="BQ669"/>
      <c r="BR669"/>
      <c r="BS669"/>
      <c r="BT669"/>
      <c r="BU669"/>
      <c r="BV669"/>
    </row>
    <row r="670" spans="1:74" s="4" customFormat="1" ht="53.25" customHeight="1" x14ac:dyDescent="0.2">
      <c r="A670" s="16">
        <v>666</v>
      </c>
      <c r="B670" s="10">
        <v>666</v>
      </c>
      <c r="C670" s="9" t="s">
        <v>638</v>
      </c>
      <c r="D670" s="10" t="s">
        <v>44</v>
      </c>
      <c r="E670" s="13">
        <v>2</v>
      </c>
      <c r="F670" s="14">
        <v>31000</v>
      </c>
      <c r="G670" s="12">
        <f t="shared" si="10"/>
        <v>62000</v>
      </c>
      <c r="H670" s="22"/>
      <c r="I670" s="22"/>
      <c r="J670" s="10" t="s">
        <v>20</v>
      </c>
      <c r="K670"/>
      <c r="L670"/>
      <c r="M670"/>
      <c r="N670"/>
      <c r="O670"/>
      <c r="P670"/>
      <c r="Q670"/>
      <c r="R670"/>
      <c r="S670"/>
      <c r="T670"/>
      <c r="U670"/>
      <c r="V670"/>
      <c r="W670"/>
      <c r="X670"/>
      <c r="Y670"/>
      <c r="Z670"/>
      <c r="AA670"/>
      <c r="AB670"/>
      <c r="AC670"/>
      <c r="AD670"/>
      <c r="AE670"/>
      <c r="AF670"/>
      <c r="AG670"/>
      <c r="AH670"/>
      <c r="AI670"/>
      <c r="AJ670"/>
      <c r="AK670"/>
      <c r="AL670"/>
      <c r="AM670"/>
      <c r="AN670"/>
      <c r="AO670"/>
      <c r="AP670"/>
      <c r="AQ670"/>
      <c r="AR670"/>
      <c r="AS670"/>
      <c r="AT670"/>
      <c r="AU670"/>
      <c r="AV670"/>
      <c r="AW670"/>
      <c r="AX670"/>
      <c r="AY670"/>
      <c r="AZ670"/>
      <c r="BA670"/>
      <c r="BB670"/>
      <c r="BC670"/>
      <c r="BD670"/>
      <c r="BE670"/>
      <c r="BF670"/>
      <c r="BG670"/>
      <c r="BH670"/>
      <c r="BI670"/>
      <c r="BJ670"/>
      <c r="BK670"/>
      <c r="BL670"/>
      <c r="BM670"/>
      <c r="BN670"/>
      <c r="BO670"/>
      <c r="BP670"/>
      <c r="BQ670"/>
      <c r="BR670"/>
      <c r="BS670"/>
      <c r="BT670"/>
      <c r="BU670"/>
      <c r="BV670"/>
    </row>
    <row r="671" spans="1:74" s="4" customFormat="1" ht="53.25" customHeight="1" x14ac:dyDescent="0.2">
      <c r="A671" s="16">
        <v>667</v>
      </c>
      <c r="B671" s="10">
        <v>667</v>
      </c>
      <c r="C671" s="9" t="s">
        <v>639</v>
      </c>
      <c r="D671" s="10" t="s">
        <v>57</v>
      </c>
      <c r="E671" s="13">
        <v>1</v>
      </c>
      <c r="F671" s="14">
        <v>171000</v>
      </c>
      <c r="G671" s="12">
        <f t="shared" si="10"/>
        <v>171000</v>
      </c>
      <c r="H671" s="22"/>
      <c r="I671" s="22"/>
      <c r="J671" s="10" t="s">
        <v>20</v>
      </c>
      <c r="K671"/>
      <c r="L671"/>
      <c r="M671"/>
      <c r="N671"/>
      <c r="O671"/>
      <c r="P671"/>
      <c r="Q671"/>
      <c r="R671"/>
      <c r="S671"/>
      <c r="T671"/>
      <c r="U671"/>
      <c r="V671"/>
      <c r="W671"/>
      <c r="X671"/>
      <c r="Y671"/>
      <c r="Z671"/>
      <c r="AA671"/>
      <c r="AB671"/>
      <c r="AC671"/>
      <c r="AD671"/>
      <c r="AE671"/>
      <c r="AF671"/>
      <c r="AG671"/>
      <c r="AH671"/>
      <c r="AI671"/>
      <c r="AJ671"/>
      <c r="AK671"/>
      <c r="AL671"/>
      <c r="AM671"/>
      <c r="AN671"/>
      <c r="AO671"/>
      <c r="AP671"/>
      <c r="AQ671"/>
      <c r="AR671"/>
      <c r="AS671"/>
      <c r="AT671"/>
      <c r="AU671"/>
      <c r="AV671"/>
      <c r="AW671"/>
      <c r="AX671"/>
      <c r="AY671"/>
      <c r="AZ671"/>
      <c r="BA671"/>
      <c r="BB671"/>
      <c r="BC671"/>
      <c r="BD671"/>
      <c r="BE671"/>
      <c r="BF671"/>
      <c r="BG671"/>
      <c r="BH671"/>
      <c r="BI671"/>
      <c r="BJ671"/>
      <c r="BK671"/>
      <c r="BL671"/>
      <c r="BM671"/>
      <c r="BN671"/>
      <c r="BO671"/>
      <c r="BP671"/>
      <c r="BQ671"/>
      <c r="BR671"/>
      <c r="BS671"/>
      <c r="BT671"/>
      <c r="BU671"/>
      <c r="BV671"/>
    </row>
    <row r="672" spans="1:74" s="4" customFormat="1" ht="53.25" customHeight="1" x14ac:dyDescent="0.2">
      <c r="A672" s="16">
        <v>668</v>
      </c>
      <c r="B672" s="10">
        <v>668</v>
      </c>
      <c r="C672" s="9" t="s">
        <v>640</v>
      </c>
      <c r="D672" s="10" t="s">
        <v>34</v>
      </c>
      <c r="E672" s="13">
        <v>20</v>
      </c>
      <c r="F672" s="14">
        <v>130000</v>
      </c>
      <c r="G672" s="12">
        <f t="shared" si="10"/>
        <v>2600000</v>
      </c>
      <c r="H672" s="22"/>
      <c r="I672" s="22"/>
      <c r="J672" s="10" t="s">
        <v>20</v>
      </c>
      <c r="K672"/>
      <c r="L672"/>
      <c r="M672"/>
      <c r="N672"/>
      <c r="O672"/>
      <c r="P672"/>
      <c r="Q672"/>
      <c r="R672"/>
      <c r="S672"/>
      <c r="T672"/>
      <c r="U672"/>
      <c r="V672"/>
      <c r="W672"/>
      <c r="X672"/>
      <c r="Y672"/>
      <c r="Z672"/>
      <c r="AA672"/>
      <c r="AB672"/>
      <c r="AC672"/>
      <c r="AD672"/>
      <c r="AE672"/>
      <c r="AF672"/>
      <c r="AG672"/>
      <c r="AH672"/>
      <c r="AI672"/>
      <c r="AJ672"/>
      <c r="AK672"/>
      <c r="AL672"/>
      <c r="AM672"/>
      <c r="AN672"/>
      <c r="AO672"/>
      <c r="AP672"/>
      <c r="AQ672"/>
      <c r="AR672"/>
      <c r="AS672"/>
      <c r="AT672"/>
      <c r="AU672"/>
      <c r="AV672"/>
      <c r="AW672"/>
      <c r="AX672"/>
      <c r="AY672"/>
      <c r="AZ672"/>
      <c r="BA672"/>
      <c r="BB672"/>
      <c r="BC672"/>
      <c r="BD672"/>
      <c r="BE672"/>
      <c r="BF672"/>
      <c r="BG672"/>
      <c r="BH672"/>
      <c r="BI672"/>
      <c r="BJ672"/>
      <c r="BK672"/>
      <c r="BL672"/>
      <c r="BM672"/>
      <c r="BN672"/>
      <c r="BO672"/>
      <c r="BP672"/>
      <c r="BQ672"/>
      <c r="BR672"/>
      <c r="BS672"/>
      <c r="BT672"/>
      <c r="BU672"/>
      <c r="BV672"/>
    </row>
    <row r="673" spans="1:74" s="4" customFormat="1" ht="53.25" customHeight="1" x14ac:dyDescent="0.2">
      <c r="A673" s="16">
        <v>669</v>
      </c>
      <c r="B673" s="10">
        <v>669</v>
      </c>
      <c r="C673" s="9" t="s">
        <v>621</v>
      </c>
      <c r="D673" s="10" t="s">
        <v>44</v>
      </c>
      <c r="E673" s="13">
        <v>1</v>
      </c>
      <c r="F673" s="14">
        <v>79000</v>
      </c>
      <c r="G673" s="12">
        <f t="shared" si="10"/>
        <v>79000</v>
      </c>
      <c r="H673" s="24">
        <v>62024003100007</v>
      </c>
      <c r="I673" s="22"/>
      <c r="J673" s="10" t="s">
        <v>27</v>
      </c>
      <c r="K673"/>
      <c r="L673"/>
      <c r="M673"/>
      <c r="N673"/>
      <c r="O673"/>
      <c r="P673"/>
      <c r="Q673"/>
      <c r="R673"/>
      <c r="S673"/>
      <c r="T673"/>
      <c r="U673"/>
      <c r="V673"/>
      <c r="W673"/>
      <c r="X673"/>
      <c r="Y673"/>
      <c r="Z673"/>
      <c r="AA673"/>
      <c r="AB673"/>
      <c r="AC673"/>
      <c r="AD673"/>
      <c r="AE673"/>
      <c r="AF673"/>
      <c r="AG673"/>
      <c r="AH673"/>
      <c r="AI673"/>
      <c r="AJ673"/>
      <c r="AK673"/>
      <c r="AL673"/>
      <c r="AM673"/>
      <c r="AN673"/>
      <c r="AO673"/>
      <c r="AP673"/>
      <c r="AQ673"/>
      <c r="AR673"/>
      <c r="AS673"/>
      <c r="AT673"/>
      <c r="AU673"/>
      <c r="AV673"/>
      <c r="AW673"/>
      <c r="AX673"/>
      <c r="AY673"/>
      <c r="AZ673"/>
      <c r="BA673"/>
      <c r="BB673"/>
      <c r="BC673"/>
      <c r="BD673"/>
      <c r="BE673"/>
      <c r="BF673"/>
      <c r="BG673"/>
      <c r="BH673"/>
      <c r="BI673"/>
      <c r="BJ673"/>
      <c r="BK673"/>
      <c r="BL673"/>
      <c r="BM673"/>
      <c r="BN673"/>
      <c r="BO673"/>
      <c r="BP673"/>
      <c r="BQ673"/>
      <c r="BR673"/>
      <c r="BS673"/>
      <c r="BT673"/>
      <c r="BU673"/>
      <c r="BV673"/>
    </row>
    <row r="674" spans="1:74" s="4" customFormat="1" ht="53.25" customHeight="1" x14ac:dyDescent="0.2">
      <c r="A674" s="16">
        <v>670</v>
      </c>
      <c r="B674" s="10">
        <v>670</v>
      </c>
      <c r="C674" s="9" t="s">
        <v>641</v>
      </c>
      <c r="D674" s="10" t="s">
        <v>44</v>
      </c>
      <c r="E674" s="13">
        <v>1</v>
      </c>
      <c r="F674" s="14">
        <v>1812000</v>
      </c>
      <c r="G674" s="12">
        <f t="shared" si="10"/>
        <v>1812000</v>
      </c>
      <c r="H674" s="22"/>
      <c r="I674" s="22"/>
      <c r="J674" s="10" t="s">
        <v>20</v>
      </c>
      <c r="K674"/>
      <c r="L674"/>
      <c r="M674"/>
      <c r="N674"/>
      <c r="O674"/>
      <c r="P674"/>
      <c r="Q674"/>
      <c r="R674"/>
      <c r="S674"/>
      <c r="T674"/>
      <c r="U674"/>
      <c r="V674"/>
      <c r="W674"/>
      <c r="X674"/>
      <c r="Y674"/>
      <c r="Z674"/>
      <c r="AA674"/>
      <c r="AB674"/>
      <c r="AC674"/>
      <c r="AD674"/>
      <c r="AE674"/>
      <c r="AF674"/>
      <c r="AG674"/>
      <c r="AH674"/>
      <c r="AI674"/>
      <c r="AJ674"/>
      <c r="AK674"/>
      <c r="AL674"/>
      <c r="AM674"/>
      <c r="AN674"/>
      <c r="AO674"/>
      <c r="AP674"/>
      <c r="AQ674"/>
      <c r="AR674"/>
      <c r="AS674"/>
      <c r="AT674"/>
      <c r="AU674"/>
      <c r="AV674"/>
      <c r="AW674"/>
      <c r="AX674"/>
      <c r="AY674"/>
      <c r="AZ674"/>
      <c r="BA674"/>
      <c r="BB674"/>
      <c r="BC674"/>
      <c r="BD674"/>
      <c r="BE674"/>
      <c r="BF674"/>
      <c r="BG674"/>
      <c r="BH674"/>
      <c r="BI674"/>
      <c r="BJ674"/>
      <c r="BK674"/>
      <c r="BL674"/>
      <c r="BM674"/>
      <c r="BN674"/>
      <c r="BO674"/>
      <c r="BP674"/>
      <c r="BQ674"/>
      <c r="BR674"/>
      <c r="BS674"/>
      <c r="BT674"/>
      <c r="BU674"/>
      <c r="BV674"/>
    </row>
    <row r="675" spans="1:74" s="4" customFormat="1" ht="53.25" customHeight="1" x14ac:dyDescent="0.2">
      <c r="A675" s="16">
        <v>671</v>
      </c>
      <c r="B675" s="10">
        <v>671</v>
      </c>
      <c r="C675" s="9" t="s">
        <v>642</v>
      </c>
      <c r="D675" s="10" t="s">
        <v>378</v>
      </c>
      <c r="E675" s="13">
        <v>10</v>
      </c>
      <c r="F675" s="14">
        <v>369500</v>
      </c>
      <c r="G675" s="12">
        <f t="shared" si="10"/>
        <v>3695000</v>
      </c>
      <c r="H675" s="22"/>
      <c r="I675" s="22"/>
      <c r="J675" s="10" t="s">
        <v>20</v>
      </c>
      <c r="K675"/>
      <c r="L675"/>
      <c r="M675"/>
      <c r="N675"/>
      <c r="O675"/>
      <c r="P675"/>
      <c r="Q675"/>
      <c r="R675"/>
      <c r="S675"/>
      <c r="T675"/>
      <c r="U675"/>
      <c r="V675"/>
      <c r="W675"/>
      <c r="X675"/>
      <c r="Y675"/>
      <c r="Z675"/>
      <c r="AA675"/>
      <c r="AB675"/>
      <c r="AC675"/>
      <c r="AD675"/>
      <c r="AE675"/>
      <c r="AF675"/>
      <c r="AG675"/>
      <c r="AH675"/>
      <c r="AI675"/>
      <c r="AJ675"/>
      <c r="AK675"/>
      <c r="AL675"/>
      <c r="AM675"/>
      <c r="AN675"/>
      <c r="AO675"/>
      <c r="AP675"/>
      <c r="AQ675"/>
      <c r="AR675"/>
      <c r="AS675"/>
      <c r="AT675"/>
      <c r="AU675"/>
      <c r="AV675"/>
      <c r="AW675"/>
      <c r="AX675"/>
      <c r="AY675"/>
      <c r="AZ675"/>
      <c r="BA675"/>
      <c r="BB675"/>
      <c r="BC675"/>
      <c r="BD675"/>
      <c r="BE675"/>
      <c r="BF675"/>
      <c r="BG675"/>
      <c r="BH675"/>
      <c r="BI675"/>
      <c r="BJ675"/>
      <c r="BK675"/>
      <c r="BL675"/>
      <c r="BM675"/>
      <c r="BN675"/>
      <c r="BO675"/>
      <c r="BP675"/>
      <c r="BQ675"/>
      <c r="BR675"/>
      <c r="BS675"/>
      <c r="BT675"/>
      <c r="BU675"/>
      <c r="BV675"/>
    </row>
    <row r="676" spans="1:74" s="4" customFormat="1" ht="53.25" customHeight="1" x14ac:dyDescent="0.2">
      <c r="A676" s="16">
        <v>672</v>
      </c>
      <c r="B676" s="10">
        <v>672</v>
      </c>
      <c r="C676" s="9" t="s">
        <v>641</v>
      </c>
      <c r="D676" s="10" t="s">
        <v>57</v>
      </c>
      <c r="E676" s="13">
        <v>1</v>
      </c>
      <c r="F676" s="14">
        <v>1812000</v>
      </c>
      <c r="G676" s="12">
        <f t="shared" si="10"/>
        <v>1812000</v>
      </c>
      <c r="H676" s="22"/>
      <c r="I676" s="22"/>
      <c r="J676" s="10" t="s">
        <v>20</v>
      </c>
      <c r="K676"/>
      <c r="L676"/>
      <c r="M676"/>
      <c r="N676"/>
      <c r="O676"/>
      <c r="P676"/>
      <c r="Q676"/>
      <c r="R676"/>
      <c r="S676"/>
      <c r="T676"/>
      <c r="U676"/>
      <c r="V676"/>
      <c r="W676"/>
      <c r="X676"/>
      <c r="Y676"/>
      <c r="Z676"/>
      <c r="AA676"/>
      <c r="AB676"/>
      <c r="AC676"/>
      <c r="AD676"/>
      <c r="AE676"/>
      <c r="AF676"/>
      <c r="AG676"/>
      <c r="AH676"/>
      <c r="AI676"/>
      <c r="AJ676"/>
      <c r="AK676"/>
      <c r="AL676"/>
      <c r="AM676"/>
      <c r="AN676"/>
      <c r="AO676"/>
      <c r="AP676"/>
      <c r="AQ676"/>
      <c r="AR676"/>
      <c r="AS676"/>
      <c r="AT676"/>
      <c r="AU676"/>
      <c r="AV676"/>
      <c r="AW676"/>
      <c r="AX676"/>
      <c r="AY676"/>
      <c r="AZ676"/>
      <c r="BA676"/>
      <c r="BB676"/>
      <c r="BC676"/>
      <c r="BD676"/>
      <c r="BE676"/>
      <c r="BF676"/>
      <c r="BG676"/>
      <c r="BH676"/>
      <c r="BI676"/>
      <c r="BJ676"/>
      <c r="BK676"/>
      <c r="BL676"/>
      <c r="BM676"/>
      <c r="BN676"/>
      <c r="BO676"/>
      <c r="BP676"/>
      <c r="BQ676"/>
      <c r="BR676"/>
      <c r="BS676"/>
      <c r="BT676"/>
      <c r="BU676"/>
      <c r="BV676"/>
    </row>
    <row r="677" spans="1:74" s="4" customFormat="1" ht="53.25" customHeight="1" x14ac:dyDescent="0.2">
      <c r="A677" s="16">
        <v>673</v>
      </c>
      <c r="B677" s="10">
        <v>673</v>
      </c>
      <c r="C677" s="9" t="s">
        <v>643</v>
      </c>
      <c r="D677" s="10" t="s">
        <v>57</v>
      </c>
      <c r="E677" s="13">
        <v>1</v>
      </c>
      <c r="F677" s="14">
        <v>136000</v>
      </c>
      <c r="G677" s="12">
        <f t="shared" si="10"/>
        <v>136000</v>
      </c>
      <c r="H677" s="22"/>
      <c r="I677" s="22"/>
      <c r="J677" s="10" t="s">
        <v>20</v>
      </c>
      <c r="K677"/>
      <c r="L677"/>
      <c r="M677"/>
      <c r="N677"/>
      <c r="O677"/>
      <c r="P677"/>
      <c r="Q677"/>
      <c r="R677"/>
      <c r="S677"/>
      <c r="T677"/>
      <c r="U677"/>
      <c r="V677"/>
      <c r="W677"/>
      <c r="X677"/>
      <c r="Y677"/>
      <c r="Z677"/>
      <c r="AA677"/>
      <c r="AB677"/>
      <c r="AC677"/>
      <c r="AD677"/>
      <c r="AE677"/>
      <c r="AF677"/>
      <c r="AG677"/>
      <c r="AH677"/>
      <c r="AI677"/>
      <c r="AJ677"/>
      <c r="AK677"/>
      <c r="AL677"/>
      <c r="AM677"/>
      <c r="AN677"/>
      <c r="AO677"/>
      <c r="AP677"/>
      <c r="AQ677"/>
      <c r="AR677"/>
      <c r="AS677"/>
      <c r="AT677"/>
      <c r="AU677"/>
      <c r="AV677"/>
      <c r="AW677"/>
      <c r="AX677"/>
      <c r="AY677"/>
      <c r="AZ677"/>
      <c r="BA677"/>
      <c r="BB677"/>
      <c r="BC677"/>
      <c r="BD677"/>
      <c r="BE677"/>
      <c r="BF677"/>
      <c r="BG677"/>
      <c r="BH677"/>
      <c r="BI677"/>
      <c r="BJ677"/>
      <c r="BK677"/>
      <c r="BL677"/>
      <c r="BM677"/>
      <c r="BN677"/>
      <c r="BO677"/>
      <c r="BP677"/>
      <c r="BQ677"/>
      <c r="BR677"/>
      <c r="BS677"/>
      <c r="BT677"/>
      <c r="BU677"/>
      <c r="BV677"/>
    </row>
    <row r="678" spans="1:74" s="4" customFormat="1" ht="53.25" customHeight="1" x14ac:dyDescent="0.2">
      <c r="A678" s="16">
        <v>674</v>
      </c>
      <c r="B678" s="10">
        <v>674</v>
      </c>
      <c r="C678" s="9" t="s">
        <v>644</v>
      </c>
      <c r="D678" s="10" t="s">
        <v>44</v>
      </c>
      <c r="E678" s="13">
        <v>1</v>
      </c>
      <c r="F678" s="14">
        <v>48000</v>
      </c>
      <c r="G678" s="12">
        <f t="shared" si="10"/>
        <v>48000</v>
      </c>
      <c r="H678" s="24">
        <v>62024003100007</v>
      </c>
      <c r="I678" s="22"/>
      <c r="J678" s="10" t="s">
        <v>27</v>
      </c>
      <c r="K678"/>
      <c r="L678"/>
      <c r="M678"/>
      <c r="N678"/>
      <c r="O678"/>
      <c r="P678"/>
      <c r="Q678"/>
      <c r="R678"/>
      <c r="S678"/>
      <c r="T678"/>
      <c r="U678"/>
      <c r="V678"/>
      <c r="W678"/>
      <c r="X678"/>
      <c r="Y678"/>
      <c r="Z678"/>
      <c r="AA678"/>
      <c r="AB678"/>
      <c r="AC678"/>
      <c r="AD678"/>
      <c r="AE678"/>
      <c r="AF678"/>
      <c r="AG678"/>
      <c r="AH678"/>
      <c r="AI678"/>
      <c r="AJ678"/>
      <c r="AK678"/>
      <c r="AL678"/>
      <c r="AM678"/>
      <c r="AN678"/>
      <c r="AO678"/>
      <c r="AP678"/>
      <c r="AQ678"/>
      <c r="AR678"/>
      <c r="AS678"/>
      <c r="AT678"/>
      <c r="AU678"/>
      <c r="AV678"/>
      <c r="AW678"/>
      <c r="AX678"/>
      <c r="AY678"/>
      <c r="AZ678"/>
      <c r="BA678"/>
      <c r="BB678"/>
      <c r="BC678"/>
      <c r="BD678"/>
      <c r="BE678"/>
      <c r="BF678"/>
      <c r="BG678"/>
      <c r="BH678"/>
      <c r="BI678"/>
      <c r="BJ678"/>
      <c r="BK678"/>
      <c r="BL678"/>
      <c r="BM678"/>
      <c r="BN678"/>
      <c r="BO678"/>
      <c r="BP678"/>
      <c r="BQ678"/>
      <c r="BR678"/>
      <c r="BS678"/>
      <c r="BT678"/>
      <c r="BU678"/>
      <c r="BV678"/>
    </row>
    <row r="679" spans="1:74" s="4" customFormat="1" ht="53.25" customHeight="1" x14ac:dyDescent="0.2">
      <c r="A679" s="16">
        <v>675</v>
      </c>
      <c r="B679" s="10">
        <v>675</v>
      </c>
      <c r="C679" s="9" t="s">
        <v>645</v>
      </c>
      <c r="D679" s="10" t="s">
        <v>13</v>
      </c>
      <c r="E679" s="13">
        <v>2</v>
      </c>
      <c r="F679" s="14">
        <v>195000</v>
      </c>
      <c r="G679" s="12">
        <f t="shared" si="10"/>
        <v>390000</v>
      </c>
      <c r="H679" s="22"/>
      <c r="I679" s="22"/>
      <c r="J679" s="10" t="s">
        <v>20</v>
      </c>
      <c r="K679"/>
      <c r="L679"/>
      <c r="M679"/>
      <c r="N679"/>
      <c r="O679"/>
      <c r="P679"/>
      <c r="Q679"/>
      <c r="R679"/>
      <c r="S679"/>
      <c r="T679"/>
      <c r="U679"/>
      <c r="V679"/>
      <c r="W679"/>
      <c r="X679"/>
      <c r="Y679"/>
      <c r="Z679"/>
      <c r="AA679"/>
      <c r="AB679"/>
      <c r="AC679"/>
      <c r="AD679"/>
      <c r="AE679"/>
      <c r="AF679"/>
      <c r="AG679"/>
      <c r="AH679"/>
      <c r="AI679"/>
      <c r="AJ679"/>
      <c r="AK679"/>
      <c r="AL679"/>
      <c r="AM679"/>
      <c r="AN679"/>
      <c r="AO679"/>
      <c r="AP679"/>
      <c r="AQ679"/>
      <c r="AR679"/>
      <c r="AS679"/>
      <c r="AT679"/>
      <c r="AU679"/>
      <c r="AV679"/>
      <c r="AW679"/>
      <c r="AX679"/>
      <c r="AY679"/>
      <c r="AZ679"/>
      <c r="BA679"/>
      <c r="BB679"/>
      <c r="BC679"/>
      <c r="BD679"/>
      <c r="BE679"/>
      <c r="BF679"/>
      <c r="BG679"/>
      <c r="BH679"/>
      <c r="BI679"/>
      <c r="BJ679"/>
      <c r="BK679"/>
      <c r="BL679"/>
      <c r="BM679"/>
      <c r="BN679"/>
      <c r="BO679"/>
      <c r="BP679"/>
      <c r="BQ679"/>
      <c r="BR679"/>
      <c r="BS679"/>
      <c r="BT679"/>
      <c r="BU679"/>
      <c r="BV679"/>
    </row>
    <row r="680" spans="1:74" s="4" customFormat="1" ht="53.25" customHeight="1" x14ac:dyDescent="0.2">
      <c r="A680" s="16">
        <v>676</v>
      </c>
      <c r="B680" s="10">
        <v>676</v>
      </c>
      <c r="C680" s="9" t="s">
        <v>646</v>
      </c>
      <c r="D680" s="10" t="s">
        <v>68</v>
      </c>
      <c r="E680" s="13">
        <v>1</v>
      </c>
      <c r="F680" s="14">
        <v>3792000</v>
      </c>
      <c r="G680" s="12">
        <f t="shared" si="10"/>
        <v>3792000</v>
      </c>
      <c r="H680" s="22"/>
      <c r="I680" s="22"/>
      <c r="J680" s="10" t="s">
        <v>20</v>
      </c>
      <c r="K680"/>
      <c r="L680"/>
      <c r="M680"/>
      <c r="N680"/>
      <c r="O680"/>
      <c r="P680"/>
      <c r="Q680"/>
      <c r="R680"/>
      <c r="S680"/>
      <c r="T680"/>
      <c r="U680"/>
      <c r="V680"/>
      <c r="W680"/>
      <c r="X680"/>
      <c r="Y680"/>
      <c r="Z680"/>
      <c r="AA680"/>
      <c r="AB680"/>
      <c r="AC680"/>
      <c r="AD680"/>
      <c r="AE680"/>
      <c r="AF680"/>
      <c r="AG680"/>
      <c r="AH680"/>
      <c r="AI680"/>
      <c r="AJ680"/>
      <c r="AK680"/>
      <c r="AL680"/>
      <c r="AM680"/>
      <c r="AN680"/>
      <c r="AO680"/>
      <c r="AP680"/>
      <c r="AQ680"/>
      <c r="AR680"/>
      <c r="AS680"/>
      <c r="AT680"/>
      <c r="AU680"/>
      <c r="AV680"/>
      <c r="AW680"/>
      <c r="AX680"/>
      <c r="AY680"/>
      <c r="AZ680"/>
      <c r="BA680"/>
      <c r="BB680"/>
      <c r="BC680"/>
      <c r="BD680"/>
      <c r="BE680"/>
      <c r="BF680"/>
      <c r="BG680"/>
      <c r="BH680"/>
      <c r="BI680"/>
      <c r="BJ680"/>
      <c r="BK680"/>
      <c r="BL680"/>
      <c r="BM680"/>
      <c r="BN680"/>
      <c r="BO680"/>
      <c r="BP680"/>
      <c r="BQ680"/>
      <c r="BR680"/>
      <c r="BS680"/>
      <c r="BT680"/>
      <c r="BU680"/>
      <c r="BV680"/>
    </row>
    <row r="681" spans="1:74" s="4" customFormat="1" ht="53.25" customHeight="1" x14ac:dyDescent="0.2">
      <c r="A681" s="16">
        <v>677</v>
      </c>
      <c r="B681" s="10">
        <v>677</v>
      </c>
      <c r="C681" s="9" t="s">
        <v>647</v>
      </c>
      <c r="D681" s="10" t="s">
        <v>71</v>
      </c>
      <c r="E681" s="13">
        <v>7</v>
      </c>
      <c r="F681" s="14">
        <v>223250</v>
      </c>
      <c r="G681" s="12">
        <f t="shared" si="10"/>
        <v>1562750</v>
      </c>
      <c r="H681" s="22"/>
      <c r="I681" s="22"/>
      <c r="J681" s="10" t="s">
        <v>20</v>
      </c>
      <c r="K681"/>
      <c r="L681"/>
      <c r="M681"/>
      <c r="N681"/>
      <c r="O681"/>
      <c r="P681"/>
      <c r="Q681"/>
      <c r="R681"/>
      <c r="S681"/>
      <c r="T681"/>
      <c r="U681"/>
      <c r="V681"/>
      <c r="W681"/>
      <c r="X681"/>
      <c r="Y681"/>
      <c r="Z681"/>
      <c r="AA681"/>
      <c r="AB681"/>
      <c r="AC681"/>
      <c r="AD681"/>
      <c r="AE681"/>
      <c r="AF681"/>
      <c r="AG681"/>
      <c r="AH681"/>
      <c r="AI681"/>
      <c r="AJ681"/>
      <c r="AK681"/>
      <c r="AL681"/>
      <c r="AM681"/>
      <c r="AN681"/>
      <c r="AO681"/>
      <c r="AP681"/>
      <c r="AQ681"/>
      <c r="AR681"/>
      <c r="AS681"/>
      <c r="AT681"/>
      <c r="AU681"/>
      <c r="AV681"/>
      <c r="AW681"/>
      <c r="AX681"/>
      <c r="AY681"/>
      <c r="AZ681"/>
      <c r="BA681"/>
      <c r="BB681"/>
      <c r="BC681"/>
      <c r="BD681"/>
      <c r="BE681"/>
      <c r="BF681"/>
      <c r="BG681"/>
      <c r="BH681"/>
      <c r="BI681"/>
      <c r="BJ681"/>
      <c r="BK681"/>
      <c r="BL681"/>
      <c r="BM681"/>
      <c r="BN681"/>
      <c r="BO681"/>
      <c r="BP681"/>
      <c r="BQ681"/>
      <c r="BR681"/>
      <c r="BS681"/>
      <c r="BT681"/>
      <c r="BU681"/>
      <c r="BV681"/>
    </row>
    <row r="682" spans="1:74" s="4" customFormat="1" ht="53.25" customHeight="1" x14ac:dyDescent="0.2">
      <c r="A682" s="16">
        <v>678</v>
      </c>
      <c r="B682" s="10">
        <v>678</v>
      </c>
      <c r="C682" s="9" t="s">
        <v>648</v>
      </c>
      <c r="D682" s="10" t="s">
        <v>649</v>
      </c>
      <c r="E682" s="13">
        <v>5</v>
      </c>
      <c r="F682" s="14">
        <v>162000</v>
      </c>
      <c r="G682" s="12">
        <f t="shared" si="10"/>
        <v>810000</v>
      </c>
      <c r="H682" s="22"/>
      <c r="I682" s="22"/>
      <c r="J682" s="10" t="s">
        <v>20</v>
      </c>
      <c r="K682"/>
      <c r="L682"/>
      <c r="M682"/>
      <c r="N682"/>
      <c r="O682"/>
      <c r="P682"/>
      <c r="Q682"/>
      <c r="R682"/>
      <c r="S682"/>
      <c r="T682"/>
      <c r="U682"/>
      <c r="V682"/>
      <c r="W682"/>
      <c r="X682"/>
      <c r="Y682"/>
      <c r="Z682"/>
      <c r="AA682"/>
      <c r="AB682"/>
      <c r="AC682"/>
      <c r="AD682"/>
      <c r="AE682"/>
      <c r="AF682"/>
      <c r="AG682"/>
      <c r="AH682"/>
      <c r="AI682"/>
      <c r="AJ682"/>
      <c r="AK682"/>
      <c r="AL682"/>
      <c r="AM682"/>
      <c r="AN682"/>
      <c r="AO682"/>
      <c r="AP682"/>
      <c r="AQ682"/>
      <c r="AR682"/>
      <c r="AS682"/>
      <c r="AT682"/>
      <c r="AU682"/>
      <c r="AV682"/>
      <c r="AW682"/>
      <c r="AX682"/>
      <c r="AY682"/>
      <c r="AZ682"/>
      <c r="BA682"/>
      <c r="BB682"/>
      <c r="BC682"/>
      <c r="BD682"/>
      <c r="BE682"/>
      <c r="BF682"/>
      <c r="BG682"/>
      <c r="BH682"/>
      <c r="BI682"/>
      <c r="BJ682"/>
      <c r="BK682"/>
      <c r="BL682"/>
      <c r="BM682"/>
      <c r="BN682"/>
      <c r="BO682"/>
      <c r="BP682"/>
      <c r="BQ682"/>
      <c r="BR682"/>
      <c r="BS682"/>
      <c r="BT682"/>
      <c r="BU682"/>
      <c r="BV682"/>
    </row>
    <row r="683" spans="1:74" s="4" customFormat="1" ht="53.25" customHeight="1" x14ac:dyDescent="0.2">
      <c r="A683" s="16">
        <v>679</v>
      </c>
      <c r="B683" s="10">
        <v>679</v>
      </c>
      <c r="C683" s="9" t="s">
        <v>648</v>
      </c>
      <c r="D683" s="10" t="s">
        <v>107</v>
      </c>
      <c r="E683" s="13">
        <v>5</v>
      </c>
      <c r="F683" s="14">
        <v>162000</v>
      </c>
      <c r="G683" s="12">
        <f t="shared" si="10"/>
        <v>810000</v>
      </c>
      <c r="H683" s="22"/>
      <c r="I683" s="22"/>
      <c r="J683" s="10" t="s">
        <v>20</v>
      </c>
      <c r="K683"/>
      <c r="L683"/>
      <c r="M683"/>
      <c r="N683"/>
      <c r="O683"/>
      <c r="P683"/>
      <c r="Q683"/>
      <c r="R683"/>
      <c r="S683"/>
      <c r="T683"/>
      <c r="U683"/>
      <c r="V683"/>
      <c r="W683"/>
      <c r="X683"/>
      <c r="Y683"/>
      <c r="Z683"/>
      <c r="AA683"/>
      <c r="AB683"/>
      <c r="AC683"/>
      <c r="AD683"/>
      <c r="AE683"/>
      <c r="AF683"/>
      <c r="AG683"/>
      <c r="AH683"/>
      <c r="AI683"/>
      <c r="AJ683"/>
      <c r="AK683"/>
      <c r="AL683"/>
      <c r="AM683"/>
      <c r="AN683"/>
      <c r="AO683"/>
      <c r="AP683"/>
      <c r="AQ683"/>
      <c r="AR683"/>
      <c r="AS683"/>
      <c r="AT683"/>
      <c r="AU683"/>
      <c r="AV683"/>
      <c r="AW683"/>
      <c r="AX683"/>
      <c r="AY683"/>
      <c r="AZ683"/>
      <c r="BA683"/>
      <c r="BB683"/>
      <c r="BC683"/>
      <c r="BD683"/>
      <c r="BE683"/>
      <c r="BF683"/>
      <c r="BG683"/>
      <c r="BH683"/>
      <c r="BI683"/>
      <c r="BJ683"/>
      <c r="BK683"/>
      <c r="BL683"/>
      <c r="BM683"/>
      <c r="BN683"/>
      <c r="BO683"/>
      <c r="BP683"/>
      <c r="BQ683"/>
      <c r="BR683"/>
      <c r="BS683"/>
      <c r="BT683"/>
      <c r="BU683"/>
      <c r="BV683"/>
    </row>
    <row r="684" spans="1:74" s="4" customFormat="1" ht="53.25" customHeight="1" x14ac:dyDescent="0.2">
      <c r="A684" s="16">
        <v>680</v>
      </c>
      <c r="B684" s="10">
        <v>680</v>
      </c>
      <c r="C684" s="9" t="s">
        <v>650</v>
      </c>
      <c r="D684" s="10" t="s">
        <v>13</v>
      </c>
      <c r="E684" s="13">
        <v>2</v>
      </c>
      <c r="F684" s="14">
        <v>242500</v>
      </c>
      <c r="G684" s="12">
        <f t="shared" si="10"/>
        <v>485000</v>
      </c>
      <c r="H684" s="22"/>
      <c r="I684" s="22"/>
      <c r="J684" s="10" t="s">
        <v>20</v>
      </c>
      <c r="K684"/>
      <c r="L684"/>
      <c r="M684"/>
      <c r="N684"/>
      <c r="O684"/>
      <c r="P684"/>
      <c r="Q684"/>
      <c r="R684"/>
      <c r="S684"/>
      <c r="T684"/>
      <c r="U684"/>
      <c r="V684"/>
      <c r="W684"/>
      <c r="X684"/>
      <c r="Y684"/>
      <c r="Z684"/>
      <c r="AA684"/>
      <c r="AB684"/>
      <c r="AC684"/>
      <c r="AD684"/>
      <c r="AE684"/>
      <c r="AF684"/>
      <c r="AG684"/>
      <c r="AH684"/>
      <c r="AI684"/>
      <c r="AJ684"/>
      <c r="AK684"/>
      <c r="AL684"/>
      <c r="AM684"/>
      <c r="AN684"/>
      <c r="AO684"/>
      <c r="AP684"/>
      <c r="AQ684"/>
      <c r="AR684"/>
      <c r="AS684"/>
      <c r="AT684"/>
      <c r="AU684"/>
      <c r="AV684"/>
      <c r="AW684"/>
      <c r="AX684"/>
      <c r="AY684"/>
      <c r="AZ684"/>
      <c r="BA684"/>
      <c r="BB684"/>
      <c r="BC684"/>
      <c r="BD684"/>
      <c r="BE684"/>
      <c r="BF684"/>
      <c r="BG684"/>
      <c r="BH684"/>
      <c r="BI684"/>
      <c r="BJ684"/>
      <c r="BK684"/>
      <c r="BL684"/>
      <c r="BM684"/>
      <c r="BN684"/>
      <c r="BO684"/>
      <c r="BP684"/>
      <c r="BQ684"/>
      <c r="BR684"/>
      <c r="BS684"/>
      <c r="BT684"/>
      <c r="BU684"/>
      <c r="BV684"/>
    </row>
    <row r="685" spans="1:74" s="4" customFormat="1" ht="53.25" customHeight="1" x14ac:dyDescent="0.2">
      <c r="A685" s="16">
        <v>681</v>
      </c>
      <c r="B685" s="10">
        <v>681</v>
      </c>
      <c r="C685" s="9" t="s">
        <v>651</v>
      </c>
      <c r="D685" s="10" t="s">
        <v>107</v>
      </c>
      <c r="E685" s="13">
        <v>5</v>
      </c>
      <c r="F685" s="14">
        <v>16800</v>
      </c>
      <c r="G685" s="12">
        <f t="shared" si="10"/>
        <v>84000</v>
      </c>
      <c r="H685" s="22"/>
      <c r="I685" s="22"/>
      <c r="J685" s="10" t="s">
        <v>20</v>
      </c>
      <c r="K685"/>
      <c r="L685"/>
      <c r="M685"/>
      <c r="N685"/>
      <c r="O685"/>
      <c r="P685"/>
      <c r="Q685"/>
      <c r="R685"/>
      <c r="S685"/>
      <c r="T685"/>
      <c r="U685"/>
      <c r="V685"/>
      <c r="W685"/>
      <c r="X685"/>
      <c r="Y685"/>
      <c r="Z685"/>
      <c r="AA685"/>
      <c r="AB685"/>
      <c r="AC685"/>
      <c r="AD685"/>
      <c r="AE685"/>
      <c r="AF685"/>
      <c r="AG685"/>
      <c r="AH685"/>
      <c r="AI685"/>
      <c r="AJ685"/>
      <c r="AK685"/>
      <c r="AL685"/>
      <c r="AM685"/>
      <c r="AN685"/>
      <c r="AO685"/>
      <c r="AP685"/>
      <c r="AQ685"/>
      <c r="AR685"/>
      <c r="AS685"/>
      <c r="AT685"/>
      <c r="AU685"/>
      <c r="AV685"/>
      <c r="AW685"/>
      <c r="AX685"/>
      <c r="AY685"/>
      <c r="AZ685"/>
      <c r="BA685"/>
      <c r="BB685"/>
      <c r="BC685"/>
      <c r="BD685"/>
      <c r="BE685"/>
      <c r="BF685"/>
      <c r="BG685"/>
      <c r="BH685"/>
      <c r="BI685"/>
      <c r="BJ685"/>
      <c r="BK685"/>
      <c r="BL685"/>
      <c r="BM685"/>
      <c r="BN685"/>
      <c r="BO685"/>
      <c r="BP685"/>
      <c r="BQ685"/>
      <c r="BR685"/>
      <c r="BS685"/>
      <c r="BT685"/>
      <c r="BU685"/>
      <c r="BV685"/>
    </row>
    <row r="686" spans="1:74" s="4" customFormat="1" ht="53.25" customHeight="1" x14ac:dyDescent="0.2">
      <c r="A686" s="16">
        <v>682</v>
      </c>
      <c r="B686" s="10">
        <v>682</v>
      </c>
      <c r="C686" s="9" t="s">
        <v>652</v>
      </c>
      <c r="D686" s="10" t="s">
        <v>13</v>
      </c>
      <c r="E686" s="13">
        <v>5</v>
      </c>
      <c r="F686" s="14">
        <v>75000</v>
      </c>
      <c r="G686" s="12">
        <f t="shared" si="10"/>
        <v>375000</v>
      </c>
      <c r="H686" s="22"/>
      <c r="I686" s="22"/>
      <c r="J686" s="10" t="s">
        <v>20</v>
      </c>
      <c r="K686"/>
      <c r="L686"/>
      <c r="M686"/>
      <c r="N686"/>
      <c r="O686"/>
      <c r="P686"/>
      <c r="Q686"/>
      <c r="R686"/>
      <c r="S686"/>
      <c r="T686"/>
      <c r="U686"/>
      <c r="V686"/>
      <c r="W686"/>
      <c r="X686"/>
      <c r="Y686"/>
      <c r="Z686"/>
      <c r="AA686"/>
      <c r="AB686"/>
      <c r="AC686"/>
      <c r="AD686"/>
      <c r="AE686"/>
      <c r="AF686"/>
      <c r="AG686"/>
      <c r="AH686"/>
      <c r="AI686"/>
      <c r="AJ686"/>
      <c r="AK686"/>
      <c r="AL686"/>
      <c r="AM686"/>
      <c r="AN686"/>
      <c r="AO686"/>
      <c r="AP686"/>
      <c r="AQ686"/>
      <c r="AR686"/>
      <c r="AS686"/>
      <c r="AT686"/>
      <c r="AU686"/>
      <c r="AV686"/>
      <c r="AW686"/>
      <c r="AX686"/>
      <c r="AY686"/>
      <c r="AZ686"/>
      <c r="BA686"/>
      <c r="BB686"/>
      <c r="BC686"/>
      <c r="BD686"/>
      <c r="BE686"/>
      <c r="BF686"/>
      <c r="BG686"/>
      <c r="BH686"/>
      <c r="BI686"/>
      <c r="BJ686"/>
      <c r="BK686"/>
      <c r="BL686"/>
      <c r="BM686"/>
      <c r="BN686"/>
      <c r="BO686"/>
      <c r="BP686"/>
      <c r="BQ686"/>
      <c r="BR686"/>
      <c r="BS686"/>
      <c r="BT686"/>
      <c r="BU686"/>
      <c r="BV686"/>
    </row>
    <row r="687" spans="1:74" s="4" customFormat="1" ht="53.25" customHeight="1" x14ac:dyDescent="0.2">
      <c r="A687" s="16">
        <v>683</v>
      </c>
      <c r="B687" s="10">
        <v>683</v>
      </c>
      <c r="C687" s="9" t="s">
        <v>653</v>
      </c>
      <c r="D687" s="10" t="s">
        <v>24</v>
      </c>
      <c r="E687" s="13">
        <v>10</v>
      </c>
      <c r="F687" s="14">
        <v>550000</v>
      </c>
      <c r="G687" s="12">
        <f t="shared" si="10"/>
        <v>5500000</v>
      </c>
      <c r="H687" s="22"/>
      <c r="I687" s="22"/>
      <c r="J687" s="10" t="s">
        <v>20</v>
      </c>
      <c r="K687"/>
      <c r="L687"/>
      <c r="M687"/>
      <c r="N687"/>
      <c r="O687"/>
      <c r="P687"/>
      <c r="Q687"/>
      <c r="R687"/>
      <c r="S687"/>
      <c r="T687"/>
      <c r="U687"/>
      <c r="V687"/>
      <c r="W687"/>
      <c r="X687"/>
      <c r="Y687"/>
      <c r="Z687"/>
      <c r="AA687"/>
      <c r="AB687"/>
      <c r="AC687"/>
      <c r="AD687"/>
      <c r="AE687"/>
      <c r="AF687"/>
      <c r="AG687"/>
      <c r="AH687"/>
      <c r="AI687"/>
      <c r="AJ687"/>
      <c r="AK687"/>
      <c r="AL687"/>
      <c r="AM687"/>
      <c r="AN687"/>
      <c r="AO687"/>
      <c r="AP687"/>
      <c r="AQ687"/>
      <c r="AR687"/>
      <c r="AS687"/>
      <c r="AT687"/>
      <c r="AU687"/>
      <c r="AV687"/>
      <c r="AW687"/>
      <c r="AX687"/>
      <c r="AY687"/>
      <c r="AZ687"/>
      <c r="BA687"/>
      <c r="BB687"/>
      <c r="BC687"/>
      <c r="BD687"/>
      <c r="BE687"/>
      <c r="BF687"/>
      <c r="BG687"/>
      <c r="BH687"/>
      <c r="BI687"/>
      <c r="BJ687"/>
      <c r="BK687"/>
      <c r="BL687"/>
      <c r="BM687"/>
      <c r="BN687"/>
      <c r="BO687"/>
      <c r="BP687"/>
      <c r="BQ687"/>
      <c r="BR687"/>
      <c r="BS687"/>
      <c r="BT687"/>
      <c r="BU687"/>
      <c r="BV687"/>
    </row>
    <row r="688" spans="1:74" s="4" customFormat="1" ht="53.25" customHeight="1" x14ac:dyDescent="0.2">
      <c r="A688" s="16">
        <v>684</v>
      </c>
      <c r="B688" s="10">
        <v>684</v>
      </c>
      <c r="C688" s="9" t="s">
        <v>647</v>
      </c>
      <c r="D688" s="10" t="s">
        <v>13</v>
      </c>
      <c r="E688" s="13">
        <v>9</v>
      </c>
      <c r="F688" s="14">
        <v>223250</v>
      </c>
      <c r="G688" s="12">
        <f t="shared" si="10"/>
        <v>2009250</v>
      </c>
      <c r="H688" s="22"/>
      <c r="I688" s="22"/>
      <c r="J688" s="10" t="s">
        <v>20</v>
      </c>
      <c r="K688"/>
      <c r="L688"/>
      <c r="M688"/>
      <c r="N688"/>
      <c r="O688"/>
      <c r="P688"/>
      <c r="Q688"/>
      <c r="R688"/>
      <c r="S688"/>
      <c r="T688"/>
      <c r="U688"/>
      <c r="V688"/>
      <c r="W688"/>
      <c r="X688"/>
      <c r="Y688"/>
      <c r="Z688"/>
      <c r="AA688"/>
      <c r="AB688"/>
      <c r="AC688"/>
      <c r="AD688"/>
      <c r="AE688"/>
      <c r="AF688"/>
      <c r="AG688"/>
      <c r="AH688"/>
      <c r="AI688"/>
      <c r="AJ688"/>
      <c r="AK688"/>
      <c r="AL688"/>
      <c r="AM688"/>
      <c r="AN688"/>
      <c r="AO688"/>
      <c r="AP688"/>
      <c r="AQ688"/>
      <c r="AR688"/>
      <c r="AS688"/>
      <c r="AT688"/>
      <c r="AU688"/>
      <c r="AV688"/>
      <c r="AW688"/>
      <c r="AX688"/>
      <c r="AY688"/>
      <c r="AZ688"/>
      <c r="BA688"/>
      <c r="BB688"/>
      <c r="BC688"/>
      <c r="BD688"/>
      <c r="BE688"/>
      <c r="BF688"/>
      <c r="BG688"/>
      <c r="BH688"/>
      <c r="BI688"/>
      <c r="BJ688"/>
      <c r="BK688"/>
      <c r="BL688"/>
      <c r="BM688"/>
      <c r="BN688"/>
      <c r="BO688"/>
      <c r="BP688"/>
      <c r="BQ688"/>
      <c r="BR688"/>
      <c r="BS688"/>
      <c r="BT688"/>
      <c r="BU688"/>
      <c r="BV688"/>
    </row>
    <row r="689" spans="1:74" s="4" customFormat="1" ht="53.25" customHeight="1" x14ac:dyDescent="0.2">
      <c r="A689" s="16">
        <v>685</v>
      </c>
      <c r="B689" s="8">
        <v>685</v>
      </c>
      <c r="C689" s="9" t="s">
        <v>654</v>
      </c>
      <c r="D689" s="10" t="s">
        <v>152</v>
      </c>
      <c r="E689" s="11">
        <v>1</v>
      </c>
      <c r="F689" s="11">
        <v>98000</v>
      </c>
      <c r="G689" s="12">
        <f t="shared" si="10"/>
        <v>98000</v>
      </c>
      <c r="H689" s="21"/>
      <c r="I689" s="21"/>
      <c r="J689" s="17" t="s">
        <v>14</v>
      </c>
      <c r="K689"/>
      <c r="L689"/>
      <c r="M689"/>
      <c r="N689"/>
      <c r="O689"/>
      <c r="P689"/>
      <c r="Q689"/>
      <c r="R689"/>
      <c r="S689"/>
      <c r="T689"/>
      <c r="U689"/>
      <c r="V689"/>
      <c r="W689"/>
      <c r="X689"/>
      <c r="Y689"/>
      <c r="Z689"/>
      <c r="AA689"/>
      <c r="AB689"/>
      <c r="AC689"/>
      <c r="AD689"/>
      <c r="AE689"/>
      <c r="AF689"/>
      <c r="AG689"/>
      <c r="AH689"/>
      <c r="AI689"/>
      <c r="AJ689"/>
      <c r="AK689"/>
      <c r="AL689"/>
      <c r="AM689"/>
      <c r="AN689"/>
      <c r="AO689"/>
      <c r="AP689"/>
      <c r="AQ689"/>
      <c r="AR689"/>
      <c r="AS689"/>
      <c r="AT689"/>
      <c r="AU689"/>
      <c r="AV689"/>
      <c r="AW689"/>
      <c r="AX689"/>
      <c r="AY689"/>
      <c r="AZ689"/>
      <c r="BA689"/>
      <c r="BB689"/>
      <c r="BC689"/>
      <c r="BD689"/>
      <c r="BE689"/>
      <c r="BF689"/>
      <c r="BG689"/>
      <c r="BH689"/>
      <c r="BI689"/>
      <c r="BJ689"/>
      <c r="BK689"/>
      <c r="BL689"/>
      <c r="BM689"/>
      <c r="BN689"/>
      <c r="BO689"/>
      <c r="BP689"/>
      <c r="BQ689"/>
      <c r="BR689"/>
      <c r="BS689"/>
      <c r="BT689"/>
      <c r="BU689"/>
      <c r="BV689"/>
    </row>
    <row r="690" spans="1:74" s="4" customFormat="1" ht="53.25" customHeight="1" x14ac:dyDescent="0.2">
      <c r="A690" s="16">
        <v>686</v>
      </c>
      <c r="B690" s="10">
        <v>686</v>
      </c>
      <c r="C690" s="9" t="s">
        <v>655</v>
      </c>
      <c r="D690" s="10" t="s">
        <v>96</v>
      </c>
      <c r="E690" s="13">
        <v>4</v>
      </c>
      <c r="F690" s="14">
        <v>73000</v>
      </c>
      <c r="G690" s="12">
        <f t="shared" si="10"/>
        <v>292000</v>
      </c>
      <c r="H690" s="22"/>
      <c r="I690" s="22"/>
      <c r="J690" s="10" t="s">
        <v>20</v>
      </c>
      <c r="K690"/>
      <c r="L690"/>
      <c r="M690"/>
      <c r="N690"/>
      <c r="O690"/>
      <c r="P690"/>
      <c r="Q690"/>
      <c r="R690"/>
      <c r="S690"/>
      <c r="T690"/>
      <c r="U690"/>
      <c r="V690"/>
      <c r="W690"/>
      <c r="X690"/>
      <c r="Y690"/>
      <c r="Z690"/>
      <c r="AA690"/>
      <c r="AB690"/>
      <c r="AC690"/>
      <c r="AD690"/>
      <c r="AE690"/>
      <c r="AF690"/>
      <c r="AG690"/>
      <c r="AH690"/>
      <c r="AI690"/>
      <c r="AJ690"/>
      <c r="AK690"/>
      <c r="AL690"/>
      <c r="AM690"/>
      <c r="AN690"/>
      <c r="AO690"/>
      <c r="AP690"/>
      <c r="AQ690"/>
      <c r="AR690"/>
      <c r="AS690"/>
      <c r="AT690"/>
      <c r="AU690"/>
      <c r="AV690"/>
      <c r="AW690"/>
      <c r="AX690"/>
      <c r="AY690"/>
      <c r="AZ690"/>
      <c r="BA690"/>
      <c r="BB690"/>
      <c r="BC690"/>
      <c r="BD690"/>
      <c r="BE690"/>
      <c r="BF690"/>
      <c r="BG690"/>
      <c r="BH690"/>
      <c r="BI690"/>
      <c r="BJ690"/>
      <c r="BK690"/>
      <c r="BL690"/>
      <c r="BM690"/>
      <c r="BN690"/>
      <c r="BO690"/>
      <c r="BP690"/>
      <c r="BQ690"/>
      <c r="BR690"/>
      <c r="BS690"/>
      <c r="BT690"/>
      <c r="BU690"/>
      <c r="BV690"/>
    </row>
    <row r="691" spans="1:74" s="4" customFormat="1" ht="53.25" customHeight="1" x14ac:dyDescent="0.2">
      <c r="A691" s="16">
        <v>687</v>
      </c>
      <c r="B691" s="10">
        <v>687</v>
      </c>
      <c r="C691" s="9" t="s">
        <v>656</v>
      </c>
      <c r="D691" s="10" t="s">
        <v>107</v>
      </c>
      <c r="E691" s="13">
        <v>3</v>
      </c>
      <c r="F691" s="14">
        <v>2616000</v>
      </c>
      <c r="G691" s="12">
        <f t="shared" si="10"/>
        <v>7848000</v>
      </c>
      <c r="H691" s="22"/>
      <c r="I691" s="22"/>
      <c r="J691" s="10" t="s">
        <v>20</v>
      </c>
      <c r="K691"/>
      <c r="L691"/>
      <c r="M691"/>
      <c r="N691"/>
      <c r="O691"/>
      <c r="P691"/>
      <c r="Q691"/>
      <c r="R691"/>
      <c r="S691"/>
      <c r="T691"/>
      <c r="U691"/>
      <c r="V691"/>
      <c r="W691"/>
      <c r="X691"/>
      <c r="Y691"/>
      <c r="Z691"/>
      <c r="AA691"/>
      <c r="AB691"/>
      <c r="AC691"/>
      <c r="AD691"/>
      <c r="AE691"/>
      <c r="AF691"/>
      <c r="AG691"/>
      <c r="AH691"/>
      <c r="AI691"/>
      <c r="AJ691"/>
      <c r="AK691"/>
      <c r="AL691"/>
      <c r="AM691"/>
      <c r="AN691"/>
      <c r="AO691"/>
      <c r="AP691"/>
      <c r="AQ691"/>
      <c r="AR691"/>
      <c r="AS691"/>
      <c r="AT691"/>
      <c r="AU691"/>
      <c r="AV691"/>
      <c r="AW691"/>
      <c r="AX691"/>
      <c r="AY691"/>
      <c r="AZ691"/>
      <c r="BA691"/>
      <c r="BB691"/>
      <c r="BC691"/>
      <c r="BD691"/>
      <c r="BE691"/>
      <c r="BF691"/>
      <c r="BG691"/>
      <c r="BH691"/>
      <c r="BI691"/>
      <c r="BJ691"/>
      <c r="BK691"/>
      <c r="BL691"/>
      <c r="BM691"/>
      <c r="BN691"/>
      <c r="BO691"/>
      <c r="BP691"/>
      <c r="BQ691"/>
      <c r="BR691"/>
      <c r="BS691"/>
      <c r="BT691"/>
      <c r="BU691"/>
      <c r="BV691"/>
    </row>
    <row r="692" spans="1:74" s="4" customFormat="1" ht="53.25" customHeight="1" x14ac:dyDescent="0.2">
      <c r="A692" s="16">
        <v>688</v>
      </c>
      <c r="B692" s="10">
        <v>688</v>
      </c>
      <c r="C692" s="9" t="s">
        <v>657</v>
      </c>
      <c r="D692" s="10" t="s">
        <v>13</v>
      </c>
      <c r="E692" s="13">
        <v>9</v>
      </c>
      <c r="F692" s="14">
        <v>71000</v>
      </c>
      <c r="G692" s="12">
        <f t="shared" si="10"/>
        <v>639000</v>
      </c>
      <c r="H692" s="22"/>
      <c r="I692" s="22"/>
      <c r="J692" s="10" t="s">
        <v>20</v>
      </c>
      <c r="K692"/>
      <c r="L692"/>
      <c r="M692"/>
      <c r="N692"/>
      <c r="O692"/>
      <c r="P692"/>
      <c r="Q692"/>
      <c r="R692"/>
      <c r="S692"/>
      <c r="T692"/>
      <c r="U692"/>
      <c r="V692"/>
      <c r="W692"/>
      <c r="X692"/>
      <c r="Y692"/>
      <c r="Z692"/>
      <c r="AA692"/>
      <c r="AB692"/>
      <c r="AC692"/>
      <c r="AD692"/>
      <c r="AE692"/>
      <c r="AF692"/>
      <c r="AG692"/>
      <c r="AH692"/>
      <c r="AI692"/>
      <c r="AJ692"/>
      <c r="AK692"/>
      <c r="AL692"/>
      <c r="AM692"/>
      <c r="AN692"/>
      <c r="AO692"/>
      <c r="AP692"/>
      <c r="AQ692"/>
      <c r="AR692"/>
      <c r="AS692"/>
      <c r="AT692"/>
      <c r="AU692"/>
      <c r="AV692"/>
      <c r="AW692"/>
      <c r="AX692"/>
      <c r="AY692"/>
      <c r="AZ692"/>
      <c r="BA692"/>
      <c r="BB692"/>
      <c r="BC692"/>
      <c r="BD692"/>
      <c r="BE692"/>
      <c r="BF692"/>
      <c r="BG692"/>
      <c r="BH692"/>
      <c r="BI692"/>
      <c r="BJ692"/>
      <c r="BK692"/>
      <c r="BL692"/>
      <c r="BM692"/>
      <c r="BN692"/>
      <c r="BO692"/>
      <c r="BP692"/>
      <c r="BQ692"/>
      <c r="BR692"/>
      <c r="BS692"/>
      <c r="BT692"/>
      <c r="BU692"/>
      <c r="BV692"/>
    </row>
    <row r="693" spans="1:74" s="4" customFormat="1" ht="53.25" customHeight="1" x14ac:dyDescent="0.2">
      <c r="A693" s="16">
        <v>689</v>
      </c>
      <c r="B693" s="10">
        <v>689</v>
      </c>
      <c r="C693" s="9" t="s">
        <v>658</v>
      </c>
      <c r="D693" s="10" t="s">
        <v>71</v>
      </c>
      <c r="E693" s="13">
        <v>5</v>
      </c>
      <c r="F693" s="14">
        <v>226600</v>
      </c>
      <c r="G693" s="12">
        <f t="shared" si="10"/>
        <v>1133000</v>
      </c>
      <c r="H693" s="22"/>
      <c r="I693" s="22"/>
      <c r="J693" s="10" t="s">
        <v>20</v>
      </c>
      <c r="K693"/>
      <c r="L693"/>
      <c r="M693"/>
      <c r="N693"/>
      <c r="O693"/>
      <c r="P693"/>
      <c r="Q693"/>
      <c r="R693"/>
      <c r="S693"/>
      <c r="T693"/>
      <c r="U693"/>
      <c r="V693"/>
      <c r="W693"/>
      <c r="X693"/>
      <c r="Y693"/>
      <c r="Z693"/>
      <c r="AA693"/>
      <c r="AB693"/>
      <c r="AC693"/>
      <c r="AD693"/>
      <c r="AE693"/>
      <c r="AF693"/>
      <c r="AG693"/>
      <c r="AH693"/>
      <c r="AI693"/>
      <c r="AJ693"/>
      <c r="AK693"/>
      <c r="AL693"/>
      <c r="AM693"/>
      <c r="AN693"/>
      <c r="AO693"/>
      <c r="AP693"/>
      <c r="AQ693"/>
      <c r="AR693"/>
      <c r="AS693"/>
      <c r="AT693"/>
      <c r="AU693"/>
      <c r="AV693"/>
      <c r="AW693"/>
      <c r="AX693"/>
      <c r="AY693"/>
      <c r="AZ693"/>
      <c r="BA693"/>
      <c r="BB693"/>
      <c r="BC693"/>
      <c r="BD693"/>
      <c r="BE693"/>
      <c r="BF693"/>
      <c r="BG693"/>
      <c r="BH693"/>
      <c r="BI693"/>
      <c r="BJ693"/>
      <c r="BK693"/>
      <c r="BL693"/>
      <c r="BM693"/>
      <c r="BN693"/>
      <c r="BO693"/>
      <c r="BP693"/>
      <c r="BQ693"/>
      <c r="BR693"/>
      <c r="BS693"/>
      <c r="BT693"/>
      <c r="BU693"/>
      <c r="BV693"/>
    </row>
    <row r="694" spans="1:74" s="4" customFormat="1" ht="53.25" customHeight="1" x14ac:dyDescent="0.2">
      <c r="A694" s="16">
        <v>690</v>
      </c>
      <c r="B694" s="10">
        <v>690</v>
      </c>
      <c r="C694" s="9" t="s">
        <v>659</v>
      </c>
      <c r="D694" s="10" t="s">
        <v>71</v>
      </c>
      <c r="E694" s="13">
        <v>8</v>
      </c>
      <c r="F694" s="14">
        <v>53000</v>
      </c>
      <c r="G694" s="12">
        <f t="shared" si="10"/>
        <v>424000</v>
      </c>
      <c r="H694" s="22"/>
      <c r="I694" s="22"/>
      <c r="J694" s="10" t="s">
        <v>20</v>
      </c>
      <c r="K694"/>
      <c r="L694"/>
      <c r="M694"/>
      <c r="N694"/>
      <c r="O694"/>
      <c r="P694"/>
      <c r="Q694"/>
      <c r="R694"/>
      <c r="S694"/>
      <c r="T694"/>
      <c r="U694"/>
      <c r="V694"/>
      <c r="W694"/>
      <c r="X694"/>
      <c r="Y694"/>
      <c r="Z694"/>
      <c r="AA694"/>
      <c r="AB694"/>
      <c r="AC694"/>
      <c r="AD694"/>
      <c r="AE694"/>
      <c r="AF694"/>
      <c r="AG694"/>
      <c r="AH694"/>
      <c r="AI694"/>
      <c r="AJ694"/>
      <c r="AK694"/>
      <c r="AL694"/>
      <c r="AM694"/>
      <c r="AN694"/>
      <c r="AO694"/>
      <c r="AP694"/>
      <c r="AQ694"/>
      <c r="AR694"/>
      <c r="AS694"/>
      <c r="AT694"/>
      <c r="AU694"/>
      <c r="AV694"/>
      <c r="AW694"/>
      <c r="AX694"/>
      <c r="AY694"/>
      <c r="AZ694"/>
      <c r="BA694"/>
      <c r="BB694"/>
      <c r="BC694"/>
      <c r="BD694"/>
      <c r="BE694"/>
      <c r="BF694"/>
      <c r="BG694"/>
      <c r="BH694"/>
      <c r="BI694"/>
      <c r="BJ694"/>
      <c r="BK694"/>
      <c r="BL694"/>
      <c r="BM694"/>
      <c r="BN694"/>
      <c r="BO694"/>
      <c r="BP694"/>
      <c r="BQ694"/>
      <c r="BR694"/>
      <c r="BS694"/>
      <c r="BT694"/>
      <c r="BU694"/>
      <c r="BV694"/>
    </row>
    <row r="695" spans="1:74" s="4" customFormat="1" ht="53.25" customHeight="1" x14ac:dyDescent="0.2">
      <c r="A695" s="16">
        <v>691</v>
      </c>
      <c r="B695" s="10">
        <v>691</v>
      </c>
      <c r="C695" s="9" t="s">
        <v>660</v>
      </c>
      <c r="D695" s="10" t="s">
        <v>13</v>
      </c>
      <c r="E695" s="13">
        <v>3</v>
      </c>
      <c r="F695" s="14">
        <v>1122333.33333333</v>
      </c>
      <c r="G695" s="12">
        <f t="shared" si="10"/>
        <v>3366999.9999999898</v>
      </c>
      <c r="H695" s="22"/>
      <c r="I695" s="22"/>
      <c r="J695" s="10" t="s">
        <v>20</v>
      </c>
      <c r="K695"/>
      <c r="L695"/>
      <c r="M695"/>
      <c r="N695"/>
      <c r="O695"/>
      <c r="P695"/>
      <c r="Q695"/>
      <c r="R695"/>
      <c r="S695"/>
      <c r="T695"/>
      <c r="U695"/>
      <c r="V695"/>
      <c r="W695"/>
      <c r="X695"/>
      <c r="Y695"/>
      <c r="Z695"/>
      <c r="AA695"/>
      <c r="AB695"/>
      <c r="AC695"/>
      <c r="AD695"/>
      <c r="AE695"/>
      <c r="AF695"/>
      <c r="AG695"/>
      <c r="AH695"/>
      <c r="AI695"/>
      <c r="AJ695"/>
      <c r="AK695"/>
      <c r="AL695"/>
      <c r="AM695"/>
      <c r="AN695"/>
      <c r="AO695"/>
      <c r="AP695"/>
      <c r="AQ695"/>
      <c r="AR695"/>
      <c r="AS695"/>
      <c r="AT695"/>
      <c r="AU695"/>
      <c r="AV695"/>
      <c r="AW695"/>
      <c r="AX695"/>
      <c r="AY695"/>
      <c r="AZ695"/>
      <c r="BA695"/>
      <c r="BB695"/>
      <c r="BC695"/>
      <c r="BD695"/>
      <c r="BE695"/>
      <c r="BF695"/>
      <c r="BG695"/>
      <c r="BH695"/>
      <c r="BI695"/>
      <c r="BJ695"/>
      <c r="BK695"/>
      <c r="BL695"/>
      <c r="BM695"/>
      <c r="BN695"/>
      <c r="BO695"/>
      <c r="BP695"/>
      <c r="BQ695"/>
      <c r="BR695"/>
      <c r="BS695"/>
      <c r="BT695"/>
      <c r="BU695"/>
      <c r="BV695"/>
    </row>
    <row r="696" spans="1:74" s="4" customFormat="1" ht="53.25" customHeight="1" x14ac:dyDescent="0.2">
      <c r="A696" s="16">
        <v>692</v>
      </c>
      <c r="B696" s="10">
        <v>692</v>
      </c>
      <c r="C696" s="9" t="s">
        <v>661</v>
      </c>
      <c r="D696" s="10" t="s">
        <v>378</v>
      </c>
      <c r="E696" s="13">
        <v>3</v>
      </c>
      <c r="F696" s="14">
        <v>326333.33332999999</v>
      </c>
      <c r="G696" s="12">
        <f t="shared" si="10"/>
        <v>978999.99998999992</v>
      </c>
      <c r="H696" s="22"/>
      <c r="I696" s="22"/>
      <c r="J696" s="10" t="s">
        <v>20</v>
      </c>
      <c r="K696"/>
      <c r="L696"/>
      <c r="M696"/>
      <c r="N696"/>
      <c r="O696"/>
      <c r="P696"/>
      <c r="Q696"/>
      <c r="R696"/>
      <c r="S696"/>
      <c r="T696"/>
      <c r="U696"/>
      <c r="V696"/>
      <c r="W696"/>
      <c r="X696"/>
      <c r="Y696"/>
      <c r="Z696"/>
      <c r="AA696"/>
      <c r="AB696"/>
      <c r="AC696"/>
      <c r="AD696"/>
      <c r="AE696"/>
      <c r="AF696"/>
      <c r="AG696"/>
      <c r="AH696"/>
      <c r="AI696"/>
      <c r="AJ696"/>
      <c r="AK696"/>
      <c r="AL696"/>
      <c r="AM696"/>
      <c r="AN696"/>
      <c r="AO696"/>
      <c r="AP696"/>
      <c r="AQ696"/>
      <c r="AR696"/>
      <c r="AS696"/>
      <c r="AT696"/>
      <c r="AU696"/>
      <c r="AV696"/>
      <c r="AW696"/>
      <c r="AX696"/>
      <c r="AY696"/>
      <c r="AZ696"/>
      <c r="BA696"/>
      <c r="BB696"/>
      <c r="BC696"/>
      <c r="BD696"/>
      <c r="BE696"/>
      <c r="BF696"/>
      <c r="BG696"/>
      <c r="BH696"/>
      <c r="BI696"/>
      <c r="BJ696"/>
      <c r="BK696"/>
      <c r="BL696"/>
      <c r="BM696"/>
      <c r="BN696"/>
      <c r="BO696"/>
      <c r="BP696"/>
      <c r="BQ696"/>
      <c r="BR696"/>
      <c r="BS696"/>
      <c r="BT696"/>
      <c r="BU696"/>
      <c r="BV696"/>
    </row>
    <row r="697" spans="1:74" s="4" customFormat="1" ht="53.25" customHeight="1" x14ac:dyDescent="0.2">
      <c r="A697" s="16">
        <v>693</v>
      </c>
      <c r="B697" s="10">
        <v>693</v>
      </c>
      <c r="C697" s="9" t="s">
        <v>662</v>
      </c>
      <c r="D697" s="10" t="s">
        <v>107</v>
      </c>
      <c r="E697" s="13">
        <v>3</v>
      </c>
      <c r="F697" s="14">
        <v>311333.33332999999</v>
      </c>
      <c r="G697" s="12">
        <f t="shared" si="10"/>
        <v>933999.99998999992</v>
      </c>
      <c r="H697" s="22"/>
      <c r="I697" s="22"/>
      <c r="J697" s="10" t="s">
        <v>20</v>
      </c>
      <c r="K697"/>
      <c r="L697"/>
      <c r="M697"/>
      <c r="N697"/>
      <c r="O697"/>
      <c r="P697"/>
      <c r="Q697"/>
      <c r="R697"/>
      <c r="S697"/>
      <c r="T697"/>
      <c r="U697"/>
      <c r="V697"/>
      <c r="W697"/>
      <c r="X697"/>
      <c r="Y697"/>
      <c r="Z697"/>
      <c r="AA697"/>
      <c r="AB697"/>
      <c r="AC697"/>
      <c r="AD697"/>
      <c r="AE697"/>
      <c r="AF697"/>
      <c r="AG697"/>
      <c r="AH697"/>
      <c r="AI697"/>
      <c r="AJ697"/>
      <c r="AK697"/>
      <c r="AL697"/>
      <c r="AM697"/>
      <c r="AN697"/>
      <c r="AO697"/>
      <c r="AP697"/>
      <c r="AQ697"/>
      <c r="AR697"/>
      <c r="AS697"/>
      <c r="AT697"/>
      <c r="AU697"/>
      <c r="AV697"/>
      <c r="AW697"/>
      <c r="AX697"/>
      <c r="AY697"/>
      <c r="AZ697"/>
      <c r="BA697"/>
      <c r="BB697"/>
      <c r="BC697"/>
      <c r="BD697"/>
      <c r="BE697"/>
      <c r="BF697"/>
      <c r="BG697"/>
      <c r="BH697"/>
      <c r="BI697"/>
      <c r="BJ697"/>
      <c r="BK697"/>
      <c r="BL697"/>
      <c r="BM697"/>
      <c r="BN697"/>
      <c r="BO697"/>
      <c r="BP697"/>
      <c r="BQ697"/>
      <c r="BR697"/>
      <c r="BS697"/>
      <c r="BT697"/>
      <c r="BU697"/>
      <c r="BV697"/>
    </row>
    <row r="698" spans="1:74" s="4" customFormat="1" ht="53.25" customHeight="1" x14ac:dyDescent="0.2">
      <c r="A698" s="16">
        <v>694</v>
      </c>
      <c r="B698" s="10">
        <v>694</v>
      </c>
      <c r="C698" s="9" t="s">
        <v>663</v>
      </c>
      <c r="D698" s="10" t="s">
        <v>71</v>
      </c>
      <c r="E698" s="13">
        <v>5</v>
      </c>
      <c r="F698" s="14">
        <v>197800</v>
      </c>
      <c r="G698" s="12">
        <f t="shared" si="10"/>
        <v>989000</v>
      </c>
      <c r="H698" s="22"/>
      <c r="I698" s="22"/>
      <c r="J698" s="10" t="s">
        <v>20</v>
      </c>
      <c r="K698"/>
      <c r="L698"/>
      <c r="M698"/>
      <c r="N698"/>
      <c r="O698"/>
      <c r="P698"/>
      <c r="Q698"/>
      <c r="R698"/>
      <c r="S698"/>
      <c r="T698"/>
      <c r="U698"/>
      <c r="V698"/>
      <c r="W698"/>
      <c r="X698"/>
      <c r="Y698"/>
      <c r="Z698"/>
      <c r="AA698"/>
      <c r="AB698"/>
      <c r="AC698"/>
      <c r="AD698"/>
      <c r="AE698"/>
      <c r="AF698"/>
      <c r="AG698"/>
      <c r="AH698"/>
      <c r="AI698"/>
      <c r="AJ698"/>
      <c r="AK698"/>
      <c r="AL698"/>
      <c r="AM698"/>
      <c r="AN698"/>
      <c r="AO698"/>
      <c r="AP698"/>
      <c r="AQ698"/>
      <c r="AR698"/>
      <c r="AS698"/>
      <c r="AT698"/>
      <c r="AU698"/>
      <c r="AV698"/>
      <c r="AW698"/>
      <c r="AX698"/>
      <c r="AY698"/>
      <c r="AZ698"/>
      <c r="BA698"/>
      <c r="BB698"/>
      <c r="BC698"/>
      <c r="BD698"/>
      <c r="BE698"/>
      <c r="BF698"/>
      <c r="BG698"/>
      <c r="BH698"/>
      <c r="BI698"/>
      <c r="BJ698"/>
      <c r="BK698"/>
      <c r="BL698"/>
      <c r="BM698"/>
      <c r="BN698"/>
      <c r="BO698"/>
      <c r="BP698"/>
      <c r="BQ698"/>
      <c r="BR698"/>
      <c r="BS698"/>
      <c r="BT698"/>
      <c r="BU698"/>
      <c r="BV698"/>
    </row>
    <row r="699" spans="1:74" s="4" customFormat="1" ht="53.25" customHeight="1" x14ac:dyDescent="0.2">
      <c r="A699" s="16">
        <v>695</v>
      </c>
      <c r="B699" s="10">
        <v>695</v>
      </c>
      <c r="C699" s="9" t="s">
        <v>664</v>
      </c>
      <c r="D699" s="10" t="s">
        <v>71</v>
      </c>
      <c r="E699" s="13">
        <v>10</v>
      </c>
      <c r="F699" s="14">
        <v>52900</v>
      </c>
      <c r="G699" s="12">
        <f t="shared" si="10"/>
        <v>529000</v>
      </c>
      <c r="H699" s="22"/>
      <c r="I699" s="22"/>
      <c r="J699" s="10" t="s">
        <v>20</v>
      </c>
      <c r="K699"/>
      <c r="L699"/>
      <c r="M699"/>
      <c r="N699"/>
      <c r="O699"/>
      <c r="P699"/>
      <c r="Q699"/>
      <c r="R699"/>
      <c r="S699"/>
      <c r="T699"/>
      <c r="U699"/>
      <c r="V699"/>
      <c r="W699"/>
      <c r="X699"/>
      <c r="Y699"/>
      <c r="Z699"/>
      <c r="AA699"/>
      <c r="AB699"/>
      <c r="AC699"/>
      <c r="AD699"/>
      <c r="AE699"/>
      <c r="AF699"/>
      <c r="AG699"/>
      <c r="AH699"/>
      <c r="AI699"/>
      <c r="AJ699"/>
      <c r="AK699"/>
      <c r="AL699"/>
      <c r="AM699"/>
      <c r="AN699"/>
      <c r="AO699"/>
      <c r="AP699"/>
      <c r="AQ699"/>
      <c r="AR699"/>
      <c r="AS699"/>
      <c r="AT699"/>
      <c r="AU699"/>
      <c r="AV699"/>
      <c r="AW699"/>
      <c r="AX699"/>
      <c r="AY699"/>
      <c r="AZ699"/>
      <c r="BA699"/>
      <c r="BB699"/>
      <c r="BC699"/>
      <c r="BD699"/>
      <c r="BE699"/>
      <c r="BF699"/>
      <c r="BG699"/>
      <c r="BH699"/>
      <c r="BI699"/>
      <c r="BJ699"/>
      <c r="BK699"/>
      <c r="BL699"/>
      <c r="BM699"/>
      <c r="BN699"/>
      <c r="BO699"/>
      <c r="BP699"/>
      <c r="BQ699"/>
      <c r="BR699"/>
      <c r="BS699"/>
      <c r="BT699"/>
      <c r="BU699"/>
      <c r="BV699"/>
    </row>
    <row r="700" spans="1:74" s="4" customFormat="1" ht="53.25" customHeight="1" x14ac:dyDescent="0.2">
      <c r="A700" s="16">
        <v>696</v>
      </c>
      <c r="B700" s="10">
        <v>696</v>
      </c>
      <c r="C700" s="9" t="s">
        <v>648</v>
      </c>
      <c r="D700" s="10" t="s">
        <v>13</v>
      </c>
      <c r="E700" s="13">
        <v>5</v>
      </c>
      <c r="F700" s="14">
        <v>162000</v>
      </c>
      <c r="G700" s="12">
        <f t="shared" si="10"/>
        <v>810000</v>
      </c>
      <c r="H700" s="22"/>
      <c r="I700" s="22"/>
      <c r="J700" s="10" t="s">
        <v>20</v>
      </c>
      <c r="K700"/>
      <c r="L700"/>
      <c r="M700"/>
      <c r="N700"/>
      <c r="O700"/>
      <c r="P700"/>
      <c r="Q700"/>
      <c r="R700"/>
      <c r="S700"/>
      <c r="T700"/>
      <c r="U700"/>
      <c r="V700"/>
      <c r="W700"/>
      <c r="X700"/>
      <c r="Y700"/>
      <c r="Z700"/>
      <c r="AA700"/>
      <c r="AB700"/>
      <c r="AC700"/>
      <c r="AD700"/>
      <c r="AE700"/>
      <c r="AF700"/>
      <c r="AG700"/>
      <c r="AH700"/>
      <c r="AI700"/>
      <c r="AJ700"/>
      <c r="AK700"/>
      <c r="AL700"/>
      <c r="AM700"/>
      <c r="AN700"/>
      <c r="AO700"/>
      <c r="AP700"/>
      <c r="AQ700"/>
      <c r="AR700"/>
      <c r="AS700"/>
      <c r="AT700"/>
      <c r="AU700"/>
      <c r="AV700"/>
      <c r="AW700"/>
      <c r="AX700"/>
      <c r="AY700"/>
      <c r="AZ700"/>
      <c r="BA700"/>
      <c r="BB700"/>
      <c r="BC700"/>
      <c r="BD700"/>
      <c r="BE700"/>
      <c r="BF700"/>
      <c r="BG700"/>
      <c r="BH700"/>
      <c r="BI700"/>
      <c r="BJ700"/>
      <c r="BK700"/>
      <c r="BL700"/>
      <c r="BM700"/>
      <c r="BN700"/>
      <c r="BO700"/>
      <c r="BP700"/>
      <c r="BQ700"/>
      <c r="BR700"/>
      <c r="BS700"/>
      <c r="BT700"/>
      <c r="BU700"/>
      <c r="BV700"/>
    </row>
    <row r="701" spans="1:74" s="4" customFormat="1" ht="53.25" customHeight="1" x14ac:dyDescent="0.2">
      <c r="A701" s="16">
        <v>697</v>
      </c>
      <c r="B701" s="10">
        <v>697</v>
      </c>
      <c r="C701" s="9" t="s">
        <v>665</v>
      </c>
      <c r="D701" s="10" t="s">
        <v>594</v>
      </c>
      <c r="E701" s="13">
        <v>1</v>
      </c>
      <c r="F701" s="14">
        <v>430000</v>
      </c>
      <c r="G701" s="12">
        <f t="shared" si="10"/>
        <v>430000</v>
      </c>
      <c r="H701" s="22"/>
      <c r="I701" s="22"/>
      <c r="J701" s="10" t="s">
        <v>20</v>
      </c>
      <c r="K701"/>
      <c r="L701"/>
      <c r="M701"/>
      <c r="N701"/>
      <c r="O701"/>
      <c r="P701"/>
      <c r="Q701"/>
      <c r="R701"/>
      <c r="S701"/>
      <c r="T701"/>
      <c r="U701"/>
      <c r="V701"/>
      <c r="W701"/>
      <c r="X701"/>
      <c r="Y701"/>
      <c r="Z701"/>
      <c r="AA701"/>
      <c r="AB701"/>
      <c r="AC701"/>
      <c r="AD701"/>
      <c r="AE701"/>
      <c r="AF701"/>
      <c r="AG701"/>
      <c r="AH701"/>
      <c r="AI701"/>
      <c r="AJ701"/>
      <c r="AK701"/>
      <c r="AL701"/>
      <c r="AM701"/>
      <c r="AN701"/>
      <c r="AO701"/>
      <c r="AP701"/>
      <c r="AQ701"/>
      <c r="AR701"/>
      <c r="AS701"/>
      <c r="AT701"/>
      <c r="AU701"/>
      <c r="AV701"/>
      <c r="AW701"/>
      <c r="AX701"/>
      <c r="AY701"/>
      <c r="AZ701"/>
      <c r="BA701"/>
      <c r="BB701"/>
      <c r="BC701"/>
      <c r="BD701"/>
      <c r="BE701"/>
      <c r="BF701"/>
      <c r="BG701"/>
      <c r="BH701"/>
      <c r="BI701"/>
      <c r="BJ701"/>
      <c r="BK701"/>
      <c r="BL701"/>
      <c r="BM701"/>
      <c r="BN701"/>
      <c r="BO701"/>
      <c r="BP701"/>
      <c r="BQ701"/>
      <c r="BR701"/>
      <c r="BS701"/>
      <c r="BT701"/>
      <c r="BU701"/>
      <c r="BV701"/>
    </row>
    <row r="702" spans="1:74" s="4" customFormat="1" ht="53.25" customHeight="1" x14ac:dyDescent="0.2">
      <c r="A702" s="16">
        <v>698</v>
      </c>
      <c r="B702" s="10">
        <v>698</v>
      </c>
      <c r="C702" s="9" t="s">
        <v>666</v>
      </c>
      <c r="D702" s="10" t="s">
        <v>391</v>
      </c>
      <c r="E702" s="13">
        <v>6</v>
      </c>
      <c r="F702" s="14">
        <v>114333.33333333299</v>
      </c>
      <c r="G702" s="12">
        <f t="shared" si="10"/>
        <v>685999.9999999979</v>
      </c>
      <c r="H702" s="22"/>
      <c r="I702" s="22"/>
      <c r="J702" s="10" t="s">
        <v>20</v>
      </c>
      <c r="K702"/>
      <c r="L702"/>
      <c r="M702"/>
      <c r="N702"/>
      <c r="O702"/>
      <c r="P702"/>
      <c r="Q702"/>
      <c r="R702"/>
      <c r="S702"/>
      <c r="T702"/>
      <c r="U702"/>
      <c r="V702"/>
      <c r="W702"/>
      <c r="X702"/>
      <c r="Y702"/>
      <c r="Z702"/>
      <c r="AA702"/>
      <c r="AB702"/>
      <c r="AC702"/>
      <c r="AD702"/>
      <c r="AE702"/>
      <c r="AF702"/>
      <c r="AG702"/>
      <c r="AH702"/>
      <c r="AI702"/>
      <c r="AJ702"/>
      <c r="AK702"/>
      <c r="AL702"/>
      <c r="AM702"/>
      <c r="AN702"/>
      <c r="AO702"/>
      <c r="AP702"/>
      <c r="AQ702"/>
      <c r="AR702"/>
      <c r="AS702"/>
      <c r="AT702"/>
      <c r="AU702"/>
      <c r="AV702"/>
      <c r="AW702"/>
      <c r="AX702"/>
      <c r="AY702"/>
      <c r="AZ702"/>
      <c r="BA702"/>
      <c r="BB702"/>
      <c r="BC702"/>
      <c r="BD702"/>
      <c r="BE702"/>
      <c r="BF702"/>
      <c r="BG702"/>
      <c r="BH702"/>
      <c r="BI702"/>
      <c r="BJ702"/>
      <c r="BK702"/>
      <c r="BL702"/>
      <c r="BM702"/>
      <c r="BN702"/>
      <c r="BO702"/>
      <c r="BP702"/>
      <c r="BQ702"/>
      <c r="BR702"/>
      <c r="BS702"/>
      <c r="BT702"/>
      <c r="BU702"/>
      <c r="BV702"/>
    </row>
    <row r="703" spans="1:74" s="4" customFormat="1" ht="53.25" customHeight="1" x14ac:dyDescent="0.2">
      <c r="A703" s="16">
        <v>699</v>
      </c>
      <c r="B703" s="10">
        <v>699</v>
      </c>
      <c r="C703" s="9" t="s">
        <v>667</v>
      </c>
      <c r="D703" s="10" t="s">
        <v>44</v>
      </c>
      <c r="E703" s="13">
        <v>1</v>
      </c>
      <c r="F703" s="14">
        <v>170000</v>
      </c>
      <c r="G703" s="12">
        <f t="shared" si="10"/>
        <v>170000</v>
      </c>
      <c r="H703" s="24">
        <v>62024003100007</v>
      </c>
      <c r="I703" s="22"/>
      <c r="J703" s="10" t="s">
        <v>27</v>
      </c>
      <c r="K703"/>
      <c r="L703"/>
      <c r="M703"/>
      <c r="N703"/>
      <c r="O703"/>
      <c r="P703"/>
      <c r="Q703"/>
      <c r="R703"/>
      <c r="S703"/>
      <c r="T703"/>
      <c r="U703"/>
      <c r="V703"/>
      <c r="W703"/>
      <c r="X703"/>
      <c r="Y703"/>
      <c r="Z703"/>
      <c r="AA703"/>
      <c r="AB703"/>
      <c r="AC703"/>
      <c r="AD703"/>
      <c r="AE703"/>
      <c r="AF703"/>
      <c r="AG703"/>
      <c r="AH703"/>
      <c r="AI703"/>
      <c r="AJ703"/>
      <c r="AK703"/>
      <c r="AL703"/>
      <c r="AM703"/>
      <c r="AN703"/>
      <c r="AO703"/>
      <c r="AP703"/>
      <c r="AQ703"/>
      <c r="AR703"/>
      <c r="AS703"/>
      <c r="AT703"/>
      <c r="AU703"/>
      <c r="AV703"/>
      <c r="AW703"/>
      <c r="AX703"/>
      <c r="AY703"/>
      <c r="AZ703"/>
      <c r="BA703"/>
      <c r="BB703"/>
      <c r="BC703"/>
      <c r="BD703"/>
      <c r="BE703"/>
      <c r="BF703"/>
      <c r="BG703"/>
      <c r="BH703"/>
      <c r="BI703"/>
      <c r="BJ703"/>
      <c r="BK703"/>
      <c r="BL703"/>
      <c r="BM703"/>
      <c r="BN703"/>
      <c r="BO703"/>
      <c r="BP703"/>
      <c r="BQ703"/>
      <c r="BR703"/>
      <c r="BS703"/>
      <c r="BT703"/>
      <c r="BU703"/>
      <c r="BV703"/>
    </row>
    <row r="704" spans="1:74" s="4" customFormat="1" ht="53.25" customHeight="1" x14ac:dyDescent="0.2">
      <c r="A704" s="16">
        <v>700</v>
      </c>
      <c r="B704" s="10">
        <v>700</v>
      </c>
      <c r="C704" s="9" t="s">
        <v>648</v>
      </c>
      <c r="D704" s="10" t="s">
        <v>59</v>
      </c>
      <c r="E704" s="13">
        <v>5</v>
      </c>
      <c r="F704" s="14">
        <v>162000</v>
      </c>
      <c r="G704" s="12">
        <f t="shared" si="10"/>
        <v>810000</v>
      </c>
      <c r="H704" s="22"/>
      <c r="I704" s="22"/>
      <c r="J704" s="10" t="s">
        <v>20</v>
      </c>
      <c r="K704"/>
      <c r="L704"/>
      <c r="M704"/>
      <c r="N704"/>
      <c r="O704"/>
      <c r="P704"/>
      <c r="Q704"/>
      <c r="R704"/>
      <c r="S704"/>
      <c r="T704"/>
      <c r="U704"/>
      <c r="V704"/>
      <c r="W704"/>
      <c r="X704"/>
      <c r="Y704"/>
      <c r="Z704"/>
      <c r="AA704"/>
      <c r="AB704"/>
      <c r="AC704"/>
      <c r="AD704"/>
      <c r="AE704"/>
      <c r="AF704"/>
      <c r="AG704"/>
      <c r="AH704"/>
      <c r="AI704"/>
      <c r="AJ704"/>
      <c r="AK704"/>
      <c r="AL704"/>
      <c r="AM704"/>
      <c r="AN704"/>
      <c r="AO704"/>
      <c r="AP704"/>
      <c r="AQ704"/>
      <c r="AR704"/>
      <c r="AS704"/>
      <c r="AT704"/>
      <c r="AU704"/>
      <c r="AV704"/>
      <c r="AW704"/>
      <c r="AX704"/>
      <c r="AY704"/>
      <c r="AZ704"/>
      <c r="BA704"/>
      <c r="BB704"/>
      <c r="BC704"/>
      <c r="BD704"/>
      <c r="BE704"/>
      <c r="BF704"/>
      <c r="BG704"/>
      <c r="BH704"/>
      <c r="BI704"/>
      <c r="BJ704"/>
      <c r="BK704"/>
      <c r="BL704"/>
      <c r="BM704"/>
      <c r="BN704"/>
      <c r="BO704"/>
      <c r="BP704"/>
      <c r="BQ704"/>
      <c r="BR704"/>
      <c r="BS704"/>
      <c r="BT704"/>
      <c r="BU704"/>
      <c r="BV704"/>
    </row>
    <row r="705" spans="1:74" s="4" customFormat="1" ht="53.25" customHeight="1" x14ac:dyDescent="0.2">
      <c r="A705" s="16">
        <v>701</v>
      </c>
      <c r="B705" s="10">
        <v>701</v>
      </c>
      <c r="C705" s="9" t="s">
        <v>668</v>
      </c>
      <c r="D705" s="10" t="s">
        <v>26</v>
      </c>
      <c r="E705" s="13">
        <v>6</v>
      </c>
      <c r="F705" s="14">
        <v>45000</v>
      </c>
      <c r="G705" s="12">
        <f t="shared" si="10"/>
        <v>270000</v>
      </c>
      <c r="H705" s="22"/>
      <c r="I705" s="22"/>
      <c r="J705" s="10" t="s">
        <v>20</v>
      </c>
      <c r="K705"/>
      <c r="L705"/>
      <c r="M705"/>
      <c r="N705"/>
      <c r="O705"/>
      <c r="P705"/>
      <c r="Q705"/>
      <c r="R705"/>
      <c r="S705"/>
      <c r="T705"/>
      <c r="U705"/>
      <c r="V705"/>
      <c r="W705"/>
      <c r="X705"/>
      <c r="Y705"/>
      <c r="Z705"/>
      <c r="AA705"/>
      <c r="AB705"/>
      <c r="AC705"/>
      <c r="AD705"/>
      <c r="AE705"/>
      <c r="AF705"/>
      <c r="AG705"/>
      <c r="AH705"/>
      <c r="AI705"/>
      <c r="AJ705"/>
      <c r="AK705"/>
      <c r="AL705"/>
      <c r="AM705"/>
      <c r="AN705"/>
      <c r="AO705"/>
      <c r="AP705"/>
      <c r="AQ705"/>
      <c r="AR705"/>
      <c r="AS705"/>
      <c r="AT705"/>
      <c r="AU705"/>
      <c r="AV705"/>
      <c r="AW705"/>
      <c r="AX705"/>
      <c r="AY705"/>
      <c r="AZ705"/>
      <c r="BA705"/>
      <c r="BB705"/>
      <c r="BC705"/>
      <c r="BD705"/>
      <c r="BE705"/>
      <c r="BF705"/>
      <c r="BG705"/>
      <c r="BH705"/>
      <c r="BI705"/>
      <c r="BJ705"/>
      <c r="BK705"/>
      <c r="BL705"/>
      <c r="BM705"/>
      <c r="BN705"/>
      <c r="BO705"/>
      <c r="BP705"/>
      <c r="BQ705"/>
      <c r="BR705"/>
      <c r="BS705"/>
      <c r="BT705"/>
      <c r="BU705"/>
      <c r="BV705"/>
    </row>
    <row r="706" spans="1:74" s="4" customFormat="1" ht="53.25" customHeight="1" x14ac:dyDescent="0.2">
      <c r="A706" s="16">
        <v>702</v>
      </c>
      <c r="B706" s="10">
        <v>702</v>
      </c>
      <c r="C706" s="9" t="s">
        <v>669</v>
      </c>
      <c r="D706" s="10" t="s">
        <v>394</v>
      </c>
      <c r="E706" s="13">
        <v>10</v>
      </c>
      <c r="F706" s="14">
        <v>49000</v>
      </c>
      <c r="G706" s="12">
        <f t="shared" si="10"/>
        <v>490000</v>
      </c>
      <c r="H706" s="22"/>
      <c r="I706" s="22"/>
      <c r="J706" s="10" t="s">
        <v>20</v>
      </c>
      <c r="K706"/>
      <c r="L706"/>
      <c r="M706"/>
      <c r="N706"/>
      <c r="O706"/>
      <c r="P706"/>
      <c r="Q706"/>
      <c r="R706"/>
      <c r="S706"/>
      <c r="T706"/>
      <c r="U706"/>
      <c r="V706"/>
      <c r="W706"/>
      <c r="X706"/>
      <c r="Y706"/>
      <c r="Z706"/>
      <c r="AA706"/>
      <c r="AB706"/>
      <c r="AC706"/>
      <c r="AD706"/>
      <c r="AE706"/>
      <c r="AF706"/>
      <c r="AG706"/>
      <c r="AH706"/>
      <c r="AI706"/>
      <c r="AJ706"/>
      <c r="AK706"/>
      <c r="AL706"/>
      <c r="AM706"/>
      <c r="AN706"/>
      <c r="AO706"/>
      <c r="AP706"/>
      <c r="AQ706"/>
      <c r="AR706"/>
      <c r="AS706"/>
      <c r="AT706"/>
      <c r="AU706"/>
      <c r="AV706"/>
      <c r="AW706"/>
      <c r="AX706"/>
      <c r="AY706"/>
      <c r="AZ706"/>
      <c r="BA706"/>
      <c r="BB706"/>
      <c r="BC706"/>
      <c r="BD706"/>
      <c r="BE706"/>
      <c r="BF706"/>
      <c r="BG706"/>
      <c r="BH706"/>
      <c r="BI706"/>
      <c r="BJ706"/>
      <c r="BK706"/>
      <c r="BL706"/>
      <c r="BM706"/>
      <c r="BN706"/>
      <c r="BO706"/>
      <c r="BP706"/>
      <c r="BQ706"/>
      <c r="BR706"/>
      <c r="BS706"/>
      <c r="BT706"/>
      <c r="BU706"/>
      <c r="BV706"/>
    </row>
    <row r="707" spans="1:74" s="4" customFormat="1" ht="53.25" customHeight="1" x14ac:dyDescent="0.2">
      <c r="A707" s="16">
        <v>703</v>
      </c>
      <c r="B707" s="10">
        <v>703</v>
      </c>
      <c r="C707" s="9" t="s">
        <v>670</v>
      </c>
      <c r="D707" s="10" t="s">
        <v>34</v>
      </c>
      <c r="E707" s="13">
        <v>1</v>
      </c>
      <c r="F707" s="14">
        <v>119552.94117647001</v>
      </c>
      <c r="G707" s="12">
        <f t="shared" si="10"/>
        <v>119552.94117647001</v>
      </c>
      <c r="H707" s="22"/>
      <c r="I707" s="22"/>
      <c r="J707" s="10" t="s">
        <v>20</v>
      </c>
      <c r="K707"/>
      <c r="L707"/>
      <c r="M707"/>
      <c r="N707"/>
      <c r="O707"/>
      <c r="P707"/>
      <c r="Q707"/>
      <c r="R707"/>
      <c r="S707"/>
      <c r="T707"/>
      <c r="U707"/>
      <c r="V707"/>
      <c r="W707"/>
      <c r="X707"/>
      <c r="Y707"/>
      <c r="Z707"/>
      <c r="AA707"/>
      <c r="AB707"/>
      <c r="AC707"/>
      <c r="AD707"/>
      <c r="AE707"/>
      <c r="AF707"/>
      <c r="AG707"/>
      <c r="AH707"/>
      <c r="AI707"/>
      <c r="AJ707"/>
      <c r="AK707"/>
      <c r="AL707"/>
      <c r="AM707"/>
      <c r="AN707"/>
      <c r="AO707"/>
      <c r="AP707"/>
      <c r="AQ707"/>
      <c r="AR707"/>
      <c r="AS707"/>
      <c r="AT707"/>
      <c r="AU707"/>
      <c r="AV707"/>
      <c r="AW707"/>
      <c r="AX707"/>
      <c r="AY707"/>
      <c r="AZ707"/>
      <c r="BA707"/>
      <c r="BB707"/>
      <c r="BC707"/>
      <c r="BD707"/>
      <c r="BE707"/>
      <c r="BF707"/>
      <c r="BG707"/>
      <c r="BH707"/>
      <c r="BI707"/>
      <c r="BJ707"/>
      <c r="BK707"/>
      <c r="BL707"/>
      <c r="BM707"/>
      <c r="BN707"/>
      <c r="BO707"/>
      <c r="BP707"/>
      <c r="BQ707"/>
      <c r="BR707"/>
      <c r="BS707"/>
      <c r="BT707"/>
      <c r="BU707"/>
      <c r="BV707"/>
    </row>
    <row r="708" spans="1:74" s="4" customFormat="1" ht="53.25" customHeight="1" x14ac:dyDescent="0.2">
      <c r="A708" s="16">
        <v>704</v>
      </c>
      <c r="B708" s="10">
        <v>704</v>
      </c>
      <c r="C708" s="9" t="s">
        <v>671</v>
      </c>
      <c r="D708" s="10" t="s">
        <v>239</v>
      </c>
      <c r="E708" s="13">
        <v>2</v>
      </c>
      <c r="F708" s="14">
        <v>81000</v>
      </c>
      <c r="G708" s="12">
        <f t="shared" si="10"/>
        <v>162000</v>
      </c>
      <c r="H708" s="22"/>
      <c r="I708" s="22"/>
      <c r="J708" s="10" t="s">
        <v>20</v>
      </c>
      <c r="K708"/>
      <c r="L708"/>
      <c r="M708"/>
      <c r="N708"/>
      <c r="O708"/>
      <c r="P708"/>
      <c r="Q708"/>
      <c r="R708"/>
      <c r="S708"/>
      <c r="T708"/>
      <c r="U708"/>
      <c r="V708"/>
      <c r="W708"/>
      <c r="X708"/>
      <c r="Y708"/>
      <c r="Z708"/>
      <c r="AA708"/>
      <c r="AB708"/>
      <c r="AC708"/>
      <c r="AD708"/>
      <c r="AE708"/>
      <c r="AF708"/>
      <c r="AG708"/>
      <c r="AH708"/>
      <c r="AI708"/>
      <c r="AJ708"/>
      <c r="AK708"/>
      <c r="AL708"/>
      <c r="AM708"/>
      <c r="AN708"/>
      <c r="AO708"/>
      <c r="AP708"/>
      <c r="AQ708"/>
      <c r="AR708"/>
      <c r="AS708"/>
      <c r="AT708"/>
      <c r="AU708"/>
      <c r="AV708"/>
      <c r="AW708"/>
      <c r="AX708"/>
      <c r="AY708"/>
      <c r="AZ708"/>
      <c r="BA708"/>
      <c r="BB708"/>
      <c r="BC708"/>
      <c r="BD708"/>
      <c r="BE708"/>
      <c r="BF708"/>
      <c r="BG708"/>
      <c r="BH708"/>
      <c r="BI708"/>
      <c r="BJ708"/>
      <c r="BK708"/>
      <c r="BL708"/>
      <c r="BM708"/>
      <c r="BN708"/>
      <c r="BO708"/>
      <c r="BP708"/>
      <c r="BQ708"/>
      <c r="BR708"/>
      <c r="BS708"/>
      <c r="BT708"/>
      <c r="BU708"/>
      <c r="BV708"/>
    </row>
    <row r="709" spans="1:74" s="4" customFormat="1" ht="53.25" customHeight="1" x14ac:dyDescent="0.2">
      <c r="A709" s="16">
        <v>705</v>
      </c>
      <c r="B709" s="10">
        <v>705</v>
      </c>
      <c r="C709" s="9" t="s">
        <v>648</v>
      </c>
      <c r="D709" s="10" t="s">
        <v>626</v>
      </c>
      <c r="E709" s="13">
        <v>2</v>
      </c>
      <c r="F709" s="14">
        <v>162000</v>
      </c>
      <c r="G709" s="12">
        <f t="shared" ref="G709:G772" si="11">+E709*F709</f>
        <v>324000</v>
      </c>
      <c r="H709" s="22"/>
      <c r="I709" s="22"/>
      <c r="J709" s="10" t="s">
        <v>20</v>
      </c>
      <c r="K709"/>
      <c r="L709"/>
      <c r="M709"/>
      <c r="N709"/>
      <c r="O709"/>
      <c r="P709"/>
      <c r="Q709"/>
      <c r="R709"/>
      <c r="S709"/>
      <c r="T709"/>
      <c r="U709"/>
      <c r="V709"/>
      <c r="W709"/>
      <c r="X709"/>
      <c r="Y709"/>
      <c r="Z709"/>
      <c r="AA709"/>
      <c r="AB709"/>
      <c r="AC709"/>
      <c r="AD709"/>
      <c r="AE709"/>
      <c r="AF709"/>
      <c r="AG709"/>
      <c r="AH709"/>
      <c r="AI709"/>
      <c r="AJ709"/>
      <c r="AK709"/>
      <c r="AL709"/>
      <c r="AM709"/>
      <c r="AN709"/>
      <c r="AO709"/>
      <c r="AP709"/>
      <c r="AQ709"/>
      <c r="AR709"/>
      <c r="AS709"/>
      <c r="AT709"/>
      <c r="AU709"/>
      <c r="AV709"/>
      <c r="AW709"/>
      <c r="AX709"/>
      <c r="AY709"/>
      <c r="AZ709"/>
      <c r="BA709"/>
      <c r="BB709"/>
      <c r="BC709"/>
      <c r="BD709"/>
      <c r="BE709"/>
      <c r="BF709"/>
      <c r="BG709"/>
      <c r="BH709"/>
      <c r="BI709"/>
      <c r="BJ709"/>
      <c r="BK709"/>
      <c r="BL709"/>
      <c r="BM709"/>
      <c r="BN709"/>
      <c r="BO709"/>
      <c r="BP709"/>
      <c r="BQ709"/>
      <c r="BR709"/>
      <c r="BS709"/>
      <c r="BT709"/>
      <c r="BU709"/>
      <c r="BV709"/>
    </row>
    <row r="710" spans="1:74" s="4" customFormat="1" ht="53.25" customHeight="1" x14ac:dyDescent="0.2">
      <c r="A710" s="16">
        <v>706</v>
      </c>
      <c r="B710" s="10">
        <v>706</v>
      </c>
      <c r="C710" s="9" t="s">
        <v>669</v>
      </c>
      <c r="D710" s="10" t="s">
        <v>71</v>
      </c>
      <c r="E710" s="13">
        <v>10</v>
      </c>
      <c r="F710" s="14">
        <v>49000</v>
      </c>
      <c r="G710" s="12">
        <f t="shared" si="11"/>
        <v>490000</v>
      </c>
      <c r="H710" s="22"/>
      <c r="I710" s="22"/>
      <c r="J710" s="10" t="s">
        <v>20</v>
      </c>
      <c r="K710"/>
      <c r="L710"/>
      <c r="M710"/>
      <c r="N710"/>
      <c r="O710"/>
      <c r="P710"/>
      <c r="Q710"/>
      <c r="R710"/>
      <c r="S710"/>
      <c r="T710"/>
      <c r="U710"/>
      <c r="V710"/>
      <c r="W710"/>
      <c r="X710"/>
      <c r="Y710"/>
      <c r="Z710"/>
      <c r="AA710"/>
      <c r="AB710"/>
      <c r="AC710"/>
      <c r="AD710"/>
      <c r="AE710"/>
      <c r="AF710"/>
      <c r="AG710"/>
      <c r="AH710"/>
      <c r="AI710"/>
      <c r="AJ710"/>
      <c r="AK710"/>
      <c r="AL710"/>
      <c r="AM710"/>
      <c r="AN710"/>
      <c r="AO710"/>
      <c r="AP710"/>
      <c r="AQ710"/>
      <c r="AR710"/>
      <c r="AS710"/>
      <c r="AT710"/>
      <c r="AU710"/>
      <c r="AV710"/>
      <c r="AW710"/>
      <c r="AX710"/>
      <c r="AY710"/>
      <c r="AZ710"/>
      <c r="BA710"/>
      <c r="BB710"/>
      <c r="BC710"/>
      <c r="BD710"/>
      <c r="BE710"/>
      <c r="BF710"/>
      <c r="BG710"/>
      <c r="BH710"/>
      <c r="BI710"/>
      <c r="BJ710"/>
      <c r="BK710"/>
      <c r="BL710"/>
      <c r="BM710"/>
      <c r="BN710"/>
      <c r="BO710"/>
      <c r="BP710"/>
      <c r="BQ710"/>
      <c r="BR710"/>
      <c r="BS710"/>
      <c r="BT710"/>
      <c r="BU710"/>
      <c r="BV710"/>
    </row>
    <row r="711" spans="1:74" s="4" customFormat="1" ht="53.25" customHeight="1" x14ac:dyDescent="0.2">
      <c r="A711" s="16">
        <v>707</v>
      </c>
      <c r="B711" s="10">
        <v>707</v>
      </c>
      <c r="C711" s="9" t="s">
        <v>672</v>
      </c>
      <c r="D711" s="10" t="s">
        <v>68</v>
      </c>
      <c r="E711" s="13">
        <v>1</v>
      </c>
      <c r="F711" s="14">
        <v>90000000</v>
      </c>
      <c r="G711" s="12">
        <f t="shared" si="11"/>
        <v>90000000</v>
      </c>
      <c r="H711" s="22"/>
      <c r="I711" s="22"/>
      <c r="J711" s="10" t="s">
        <v>20</v>
      </c>
      <c r="K711"/>
      <c r="L711"/>
      <c r="M711"/>
      <c r="N711"/>
      <c r="O711"/>
      <c r="P711"/>
      <c r="Q711"/>
      <c r="R711"/>
      <c r="S711"/>
      <c r="T711"/>
      <c r="U711"/>
      <c r="V711"/>
      <c r="W711"/>
      <c r="X711"/>
      <c r="Y711"/>
      <c r="Z711"/>
      <c r="AA711"/>
      <c r="AB711"/>
      <c r="AC711"/>
      <c r="AD711"/>
      <c r="AE711"/>
      <c r="AF711"/>
      <c r="AG711"/>
      <c r="AH711"/>
      <c r="AI711"/>
      <c r="AJ711"/>
      <c r="AK711"/>
      <c r="AL711"/>
      <c r="AM711"/>
      <c r="AN711"/>
      <c r="AO711"/>
      <c r="AP711"/>
      <c r="AQ711"/>
      <c r="AR711"/>
      <c r="AS711"/>
      <c r="AT711"/>
      <c r="AU711"/>
      <c r="AV711"/>
      <c r="AW711"/>
      <c r="AX711"/>
      <c r="AY711"/>
      <c r="AZ711"/>
      <c r="BA711"/>
      <c r="BB711"/>
      <c r="BC711"/>
      <c r="BD711"/>
      <c r="BE711"/>
      <c r="BF711"/>
      <c r="BG711"/>
      <c r="BH711"/>
      <c r="BI711"/>
      <c r="BJ711"/>
      <c r="BK711"/>
      <c r="BL711"/>
      <c r="BM711"/>
      <c r="BN711"/>
      <c r="BO711"/>
      <c r="BP711"/>
      <c r="BQ711"/>
      <c r="BR711"/>
      <c r="BS711"/>
      <c r="BT711"/>
      <c r="BU711"/>
      <c r="BV711"/>
    </row>
    <row r="712" spans="1:74" s="4" customFormat="1" ht="53.25" customHeight="1" x14ac:dyDescent="0.2">
      <c r="A712" s="16">
        <v>708</v>
      </c>
      <c r="B712" s="10">
        <v>708</v>
      </c>
      <c r="C712" s="9" t="s">
        <v>659</v>
      </c>
      <c r="D712" s="10" t="s">
        <v>673</v>
      </c>
      <c r="E712" s="13">
        <v>2</v>
      </c>
      <c r="F712" s="14">
        <v>53000</v>
      </c>
      <c r="G712" s="12">
        <f t="shared" si="11"/>
        <v>106000</v>
      </c>
      <c r="H712" s="22"/>
      <c r="I712" s="22"/>
      <c r="J712" s="10" t="s">
        <v>20</v>
      </c>
      <c r="K712"/>
      <c r="L712"/>
      <c r="M712"/>
      <c r="N712"/>
      <c r="O712"/>
      <c r="P712"/>
      <c r="Q712"/>
      <c r="R712"/>
      <c r="S712"/>
      <c r="T712"/>
      <c r="U712"/>
      <c r="V712"/>
      <c r="W712"/>
      <c r="X712"/>
      <c r="Y712"/>
      <c r="Z712"/>
      <c r="AA712"/>
      <c r="AB712"/>
      <c r="AC712"/>
      <c r="AD712"/>
      <c r="AE712"/>
      <c r="AF712"/>
      <c r="AG712"/>
      <c r="AH712"/>
      <c r="AI712"/>
      <c r="AJ712"/>
      <c r="AK712"/>
      <c r="AL712"/>
      <c r="AM712"/>
      <c r="AN712"/>
      <c r="AO712"/>
      <c r="AP712"/>
      <c r="AQ712"/>
      <c r="AR712"/>
      <c r="AS712"/>
      <c r="AT712"/>
      <c r="AU712"/>
      <c r="AV712"/>
      <c r="AW712"/>
      <c r="AX712"/>
      <c r="AY712"/>
      <c r="AZ712"/>
      <c r="BA712"/>
      <c r="BB712"/>
      <c r="BC712"/>
      <c r="BD712"/>
      <c r="BE712"/>
      <c r="BF712"/>
      <c r="BG712"/>
      <c r="BH712"/>
      <c r="BI712"/>
      <c r="BJ712"/>
      <c r="BK712"/>
      <c r="BL712"/>
      <c r="BM712"/>
      <c r="BN712"/>
      <c r="BO712"/>
      <c r="BP712"/>
      <c r="BQ712"/>
      <c r="BR712"/>
      <c r="BS712"/>
      <c r="BT712"/>
      <c r="BU712"/>
      <c r="BV712"/>
    </row>
    <row r="713" spans="1:74" s="4" customFormat="1" ht="53.25" customHeight="1" x14ac:dyDescent="0.2">
      <c r="A713" s="16">
        <v>709</v>
      </c>
      <c r="B713" s="10">
        <v>709</v>
      </c>
      <c r="C713" s="9" t="s">
        <v>674</v>
      </c>
      <c r="D713" s="10" t="s">
        <v>394</v>
      </c>
      <c r="E713" s="13">
        <v>34</v>
      </c>
      <c r="F713" s="14">
        <v>295657.14285714203</v>
      </c>
      <c r="G713" s="12">
        <f t="shared" si="11"/>
        <v>10052342.857142828</v>
      </c>
      <c r="H713" s="22"/>
      <c r="I713" s="22"/>
      <c r="J713" s="10" t="s">
        <v>20</v>
      </c>
      <c r="K713"/>
      <c r="L713"/>
      <c r="M713"/>
      <c r="N713"/>
      <c r="O713"/>
      <c r="P713"/>
      <c r="Q713"/>
      <c r="R713"/>
      <c r="S713"/>
      <c r="T713"/>
      <c r="U713"/>
      <c r="V713"/>
      <c r="W713"/>
      <c r="X713"/>
      <c r="Y713"/>
      <c r="Z713"/>
      <c r="AA713"/>
      <c r="AB713"/>
      <c r="AC713"/>
      <c r="AD713"/>
      <c r="AE713"/>
      <c r="AF713"/>
      <c r="AG713"/>
      <c r="AH713"/>
      <c r="AI713"/>
      <c r="AJ713"/>
      <c r="AK713"/>
      <c r="AL713"/>
      <c r="AM713"/>
      <c r="AN713"/>
      <c r="AO713"/>
      <c r="AP713"/>
      <c r="AQ713"/>
      <c r="AR713"/>
      <c r="AS713"/>
      <c r="AT713"/>
      <c r="AU713"/>
      <c r="AV713"/>
      <c r="AW713"/>
      <c r="AX713"/>
      <c r="AY713"/>
      <c r="AZ713"/>
      <c r="BA713"/>
      <c r="BB713"/>
      <c r="BC713"/>
      <c r="BD713"/>
      <c r="BE713"/>
      <c r="BF713"/>
      <c r="BG713"/>
      <c r="BH713"/>
      <c r="BI713"/>
      <c r="BJ713"/>
      <c r="BK713"/>
      <c r="BL713"/>
      <c r="BM713"/>
      <c r="BN713"/>
      <c r="BO713"/>
      <c r="BP713"/>
      <c r="BQ713"/>
      <c r="BR713"/>
      <c r="BS713"/>
      <c r="BT713"/>
      <c r="BU713"/>
      <c r="BV713"/>
    </row>
    <row r="714" spans="1:74" s="4" customFormat="1" ht="53.25" customHeight="1" x14ac:dyDescent="0.2">
      <c r="A714" s="16">
        <v>710</v>
      </c>
      <c r="B714" s="10">
        <v>710</v>
      </c>
      <c r="C714" s="9" t="s">
        <v>670</v>
      </c>
      <c r="D714" s="10" t="s">
        <v>13</v>
      </c>
      <c r="E714" s="13">
        <v>44</v>
      </c>
      <c r="F714" s="14">
        <v>119552.94117647001</v>
      </c>
      <c r="G714" s="12">
        <f t="shared" si="11"/>
        <v>5260329.4117646804</v>
      </c>
      <c r="H714" s="22"/>
      <c r="I714" s="22"/>
      <c r="J714" s="10" t="s">
        <v>20</v>
      </c>
      <c r="K714"/>
      <c r="L714"/>
      <c r="M714"/>
      <c r="N714"/>
      <c r="O714"/>
      <c r="P714"/>
      <c r="Q714"/>
      <c r="R714"/>
      <c r="S714"/>
      <c r="T714"/>
      <c r="U714"/>
      <c r="V714"/>
      <c r="W714"/>
      <c r="X714"/>
      <c r="Y714"/>
      <c r="Z714"/>
      <c r="AA714"/>
      <c r="AB714"/>
      <c r="AC714"/>
      <c r="AD714"/>
      <c r="AE714"/>
      <c r="AF714"/>
      <c r="AG714"/>
      <c r="AH714"/>
      <c r="AI714"/>
      <c r="AJ714"/>
      <c r="AK714"/>
      <c r="AL714"/>
      <c r="AM714"/>
      <c r="AN714"/>
      <c r="AO714"/>
      <c r="AP714"/>
      <c r="AQ714"/>
      <c r="AR714"/>
      <c r="AS714"/>
      <c r="AT714"/>
      <c r="AU714"/>
      <c r="AV714"/>
      <c r="AW714"/>
      <c r="AX714"/>
      <c r="AY714"/>
      <c r="AZ714"/>
      <c r="BA714"/>
      <c r="BB714"/>
      <c r="BC714"/>
      <c r="BD714"/>
      <c r="BE714"/>
      <c r="BF714"/>
      <c r="BG714"/>
      <c r="BH714"/>
      <c r="BI714"/>
      <c r="BJ714"/>
      <c r="BK714"/>
      <c r="BL714"/>
      <c r="BM714"/>
      <c r="BN714"/>
      <c r="BO714"/>
      <c r="BP714"/>
      <c r="BQ714"/>
      <c r="BR714"/>
      <c r="BS714"/>
      <c r="BT714"/>
      <c r="BU714"/>
      <c r="BV714"/>
    </row>
    <row r="715" spans="1:74" s="4" customFormat="1" ht="53.25" customHeight="1" x14ac:dyDescent="0.2">
      <c r="A715" s="16">
        <v>711</v>
      </c>
      <c r="B715" s="10">
        <v>711</v>
      </c>
      <c r="C715" s="9" t="s">
        <v>675</v>
      </c>
      <c r="D715" s="10" t="s">
        <v>239</v>
      </c>
      <c r="E715" s="13">
        <v>1</v>
      </c>
      <c r="F715" s="14">
        <v>167000</v>
      </c>
      <c r="G715" s="12">
        <f t="shared" si="11"/>
        <v>167000</v>
      </c>
      <c r="H715" s="22"/>
      <c r="I715" s="22"/>
      <c r="J715" s="10" t="s">
        <v>20</v>
      </c>
      <c r="K715"/>
      <c r="L715"/>
      <c r="M715"/>
      <c r="N715"/>
      <c r="O715"/>
      <c r="P715"/>
      <c r="Q715"/>
      <c r="R715"/>
      <c r="S715"/>
      <c r="T715"/>
      <c r="U715"/>
      <c r="V715"/>
      <c r="W715"/>
      <c r="X715"/>
      <c r="Y715"/>
      <c r="Z715"/>
      <c r="AA715"/>
      <c r="AB715"/>
      <c r="AC715"/>
      <c r="AD715"/>
      <c r="AE715"/>
      <c r="AF715"/>
      <c r="AG715"/>
      <c r="AH715"/>
      <c r="AI715"/>
      <c r="AJ715"/>
      <c r="AK715"/>
      <c r="AL715"/>
      <c r="AM715"/>
      <c r="AN715"/>
      <c r="AO715"/>
      <c r="AP715"/>
      <c r="AQ715"/>
      <c r="AR715"/>
      <c r="AS715"/>
      <c r="AT715"/>
      <c r="AU715"/>
      <c r="AV715"/>
      <c r="AW715"/>
      <c r="AX715"/>
      <c r="AY715"/>
      <c r="AZ715"/>
      <c r="BA715"/>
      <c r="BB715"/>
      <c r="BC715"/>
      <c r="BD715"/>
      <c r="BE715"/>
      <c r="BF715"/>
      <c r="BG715"/>
      <c r="BH715"/>
      <c r="BI715"/>
      <c r="BJ715"/>
      <c r="BK715"/>
      <c r="BL715"/>
      <c r="BM715"/>
      <c r="BN715"/>
      <c r="BO715"/>
      <c r="BP715"/>
      <c r="BQ715"/>
      <c r="BR715"/>
      <c r="BS715"/>
      <c r="BT715"/>
      <c r="BU715"/>
      <c r="BV715"/>
    </row>
    <row r="716" spans="1:74" s="4" customFormat="1" ht="53.25" customHeight="1" x14ac:dyDescent="0.2">
      <c r="A716" s="16">
        <v>712</v>
      </c>
      <c r="B716" s="10">
        <v>712</v>
      </c>
      <c r="C716" s="9" t="s">
        <v>655</v>
      </c>
      <c r="D716" s="10" t="s">
        <v>239</v>
      </c>
      <c r="E716" s="13">
        <v>10</v>
      </c>
      <c r="F716" s="14">
        <v>73000</v>
      </c>
      <c r="G716" s="12">
        <f t="shared" si="11"/>
        <v>730000</v>
      </c>
      <c r="H716" s="22"/>
      <c r="I716" s="22"/>
      <c r="J716" s="10" t="s">
        <v>20</v>
      </c>
      <c r="K716"/>
      <c r="L716"/>
      <c r="M716"/>
      <c r="N716"/>
      <c r="O716"/>
      <c r="P716"/>
      <c r="Q716"/>
      <c r="R716"/>
      <c r="S716"/>
      <c r="T716"/>
      <c r="U716"/>
      <c r="V716"/>
      <c r="W716"/>
      <c r="X716"/>
      <c r="Y716"/>
      <c r="Z716"/>
      <c r="AA716"/>
      <c r="AB716"/>
      <c r="AC716"/>
      <c r="AD716"/>
      <c r="AE716"/>
      <c r="AF716"/>
      <c r="AG716"/>
      <c r="AH716"/>
      <c r="AI716"/>
      <c r="AJ716"/>
      <c r="AK716"/>
      <c r="AL716"/>
      <c r="AM716"/>
      <c r="AN716"/>
      <c r="AO716"/>
      <c r="AP716"/>
      <c r="AQ716"/>
      <c r="AR716"/>
      <c r="AS716"/>
      <c r="AT716"/>
      <c r="AU716"/>
      <c r="AV716"/>
      <c r="AW716"/>
      <c r="AX716"/>
      <c r="AY716"/>
      <c r="AZ716"/>
      <c r="BA716"/>
      <c r="BB716"/>
      <c r="BC716"/>
      <c r="BD716"/>
      <c r="BE716"/>
      <c r="BF716"/>
      <c r="BG716"/>
      <c r="BH716"/>
      <c r="BI716"/>
      <c r="BJ716"/>
      <c r="BK716"/>
      <c r="BL716"/>
      <c r="BM716"/>
      <c r="BN716"/>
      <c r="BO716"/>
      <c r="BP716"/>
      <c r="BQ716"/>
      <c r="BR716"/>
      <c r="BS716"/>
      <c r="BT716"/>
      <c r="BU716"/>
      <c r="BV716"/>
    </row>
    <row r="717" spans="1:74" s="4" customFormat="1" ht="53.25" customHeight="1" x14ac:dyDescent="0.2">
      <c r="A717" s="16">
        <v>713</v>
      </c>
      <c r="B717" s="10">
        <v>713</v>
      </c>
      <c r="C717" s="9" t="s">
        <v>657</v>
      </c>
      <c r="D717" s="10" t="s">
        <v>186</v>
      </c>
      <c r="E717" s="13">
        <v>4</v>
      </c>
      <c r="F717" s="14">
        <v>71000</v>
      </c>
      <c r="G717" s="12">
        <f t="shared" si="11"/>
        <v>284000</v>
      </c>
      <c r="H717" s="22"/>
      <c r="I717" s="22"/>
      <c r="J717" s="10" t="s">
        <v>20</v>
      </c>
      <c r="K717"/>
      <c r="L717"/>
      <c r="M717"/>
      <c r="N717"/>
      <c r="O717"/>
      <c r="P717"/>
      <c r="Q717"/>
      <c r="R717"/>
      <c r="S717"/>
      <c r="T717"/>
      <c r="U717"/>
      <c r="V717"/>
      <c r="W717"/>
      <c r="X717"/>
      <c r="Y717"/>
      <c r="Z717"/>
      <c r="AA717"/>
      <c r="AB717"/>
      <c r="AC717"/>
      <c r="AD717"/>
      <c r="AE717"/>
      <c r="AF717"/>
      <c r="AG717"/>
      <c r="AH717"/>
      <c r="AI717"/>
      <c r="AJ717"/>
      <c r="AK717"/>
      <c r="AL717"/>
      <c r="AM717"/>
      <c r="AN717"/>
      <c r="AO717"/>
      <c r="AP717"/>
      <c r="AQ717"/>
      <c r="AR717"/>
      <c r="AS717"/>
      <c r="AT717"/>
      <c r="AU717"/>
      <c r="AV717"/>
      <c r="AW717"/>
      <c r="AX717"/>
      <c r="AY717"/>
      <c r="AZ717"/>
      <c r="BA717"/>
      <c r="BB717"/>
      <c r="BC717"/>
      <c r="BD717"/>
      <c r="BE717"/>
      <c r="BF717"/>
      <c r="BG717"/>
      <c r="BH717"/>
      <c r="BI717"/>
      <c r="BJ717"/>
      <c r="BK717"/>
      <c r="BL717"/>
      <c r="BM717"/>
      <c r="BN717"/>
      <c r="BO717"/>
      <c r="BP717"/>
      <c r="BQ717"/>
      <c r="BR717"/>
      <c r="BS717"/>
      <c r="BT717"/>
      <c r="BU717"/>
      <c r="BV717"/>
    </row>
    <row r="718" spans="1:74" s="4" customFormat="1" ht="53.25" customHeight="1" x14ac:dyDescent="0.2">
      <c r="A718" s="16">
        <v>714</v>
      </c>
      <c r="B718" s="10">
        <v>714</v>
      </c>
      <c r="C718" s="9" t="s">
        <v>676</v>
      </c>
      <c r="D718" s="10" t="s">
        <v>677</v>
      </c>
      <c r="E718" s="13">
        <v>2</v>
      </c>
      <c r="F718" s="14">
        <v>274000</v>
      </c>
      <c r="G718" s="12">
        <f t="shared" si="11"/>
        <v>548000</v>
      </c>
      <c r="H718" s="22"/>
      <c r="I718" s="22"/>
      <c r="J718" s="10" t="s">
        <v>20</v>
      </c>
      <c r="K718"/>
      <c r="L718"/>
      <c r="M718"/>
      <c r="N718"/>
      <c r="O718"/>
      <c r="P718"/>
      <c r="Q718"/>
      <c r="R718"/>
      <c r="S718"/>
      <c r="T718"/>
      <c r="U718"/>
      <c r="V718"/>
      <c r="W718"/>
      <c r="X718"/>
      <c r="Y718"/>
      <c r="Z718"/>
      <c r="AA718"/>
      <c r="AB718"/>
      <c r="AC718"/>
      <c r="AD718"/>
      <c r="AE718"/>
      <c r="AF718"/>
      <c r="AG718"/>
      <c r="AH718"/>
      <c r="AI718"/>
      <c r="AJ718"/>
      <c r="AK718"/>
      <c r="AL718"/>
      <c r="AM718"/>
      <c r="AN718"/>
      <c r="AO718"/>
      <c r="AP718"/>
      <c r="AQ718"/>
      <c r="AR718"/>
      <c r="AS718"/>
      <c r="AT718"/>
      <c r="AU718"/>
      <c r="AV718"/>
      <c r="AW718"/>
      <c r="AX718"/>
      <c r="AY718"/>
      <c r="AZ718"/>
      <c r="BA718"/>
      <c r="BB718"/>
      <c r="BC718"/>
      <c r="BD718"/>
      <c r="BE718"/>
      <c r="BF718"/>
      <c r="BG718"/>
      <c r="BH718"/>
      <c r="BI718"/>
      <c r="BJ718"/>
      <c r="BK718"/>
      <c r="BL718"/>
      <c r="BM718"/>
      <c r="BN718"/>
      <c r="BO718"/>
      <c r="BP718"/>
      <c r="BQ718"/>
      <c r="BR718"/>
      <c r="BS718"/>
      <c r="BT718"/>
      <c r="BU718"/>
      <c r="BV718"/>
    </row>
    <row r="719" spans="1:74" s="4" customFormat="1" ht="53.25" customHeight="1" x14ac:dyDescent="0.2">
      <c r="A719" s="16">
        <v>715</v>
      </c>
      <c r="B719" s="10">
        <v>715</v>
      </c>
      <c r="C719" s="9" t="s">
        <v>669</v>
      </c>
      <c r="D719" s="10" t="s">
        <v>13</v>
      </c>
      <c r="E719" s="13">
        <v>24</v>
      </c>
      <c r="F719" s="14">
        <v>49000</v>
      </c>
      <c r="G719" s="12">
        <f t="shared" si="11"/>
        <v>1176000</v>
      </c>
      <c r="H719" s="22"/>
      <c r="I719" s="22"/>
      <c r="J719" s="10" t="s">
        <v>20</v>
      </c>
      <c r="K719"/>
      <c r="L719"/>
      <c r="M719"/>
      <c r="N719"/>
      <c r="O719"/>
      <c r="P719"/>
      <c r="Q719"/>
      <c r="R719"/>
      <c r="S719"/>
      <c r="T719"/>
      <c r="U719"/>
      <c r="V719"/>
      <c r="W719"/>
      <c r="X719"/>
      <c r="Y719"/>
      <c r="Z719"/>
      <c r="AA719"/>
      <c r="AB719"/>
      <c r="AC719"/>
      <c r="AD719"/>
      <c r="AE719"/>
      <c r="AF719"/>
      <c r="AG719"/>
      <c r="AH719"/>
      <c r="AI719"/>
      <c r="AJ719"/>
      <c r="AK719"/>
      <c r="AL719"/>
      <c r="AM719"/>
      <c r="AN719"/>
      <c r="AO719"/>
      <c r="AP719"/>
      <c r="AQ719"/>
      <c r="AR719"/>
      <c r="AS719"/>
      <c r="AT719"/>
      <c r="AU719"/>
      <c r="AV719"/>
      <c r="AW719"/>
      <c r="AX719"/>
      <c r="AY719"/>
      <c r="AZ719"/>
      <c r="BA719"/>
      <c r="BB719"/>
      <c r="BC719"/>
      <c r="BD719"/>
      <c r="BE719"/>
      <c r="BF719"/>
      <c r="BG719"/>
      <c r="BH719"/>
      <c r="BI719"/>
      <c r="BJ719"/>
      <c r="BK719"/>
      <c r="BL719"/>
      <c r="BM719"/>
      <c r="BN719"/>
      <c r="BO719"/>
      <c r="BP719"/>
      <c r="BQ719"/>
      <c r="BR719"/>
      <c r="BS719"/>
      <c r="BT719"/>
      <c r="BU719"/>
      <c r="BV719"/>
    </row>
    <row r="720" spans="1:74" s="4" customFormat="1" ht="53.25" customHeight="1" x14ac:dyDescent="0.2">
      <c r="A720" s="16">
        <v>716</v>
      </c>
      <c r="B720" s="10">
        <v>716</v>
      </c>
      <c r="C720" s="9" t="s">
        <v>678</v>
      </c>
      <c r="D720" s="10" t="s">
        <v>68</v>
      </c>
      <c r="E720" s="13">
        <v>1</v>
      </c>
      <c r="F720" s="14">
        <v>90000000</v>
      </c>
      <c r="G720" s="12">
        <f t="shared" si="11"/>
        <v>90000000</v>
      </c>
      <c r="H720" s="22"/>
      <c r="I720" s="22"/>
      <c r="J720" s="10" t="s">
        <v>20</v>
      </c>
      <c r="K720"/>
      <c r="L720"/>
      <c r="M720"/>
      <c r="N720"/>
      <c r="O720"/>
      <c r="P720"/>
      <c r="Q720"/>
      <c r="R720"/>
      <c r="S720"/>
      <c r="T720"/>
      <c r="U720"/>
      <c r="V720"/>
      <c r="W720"/>
      <c r="X720"/>
      <c r="Y720"/>
      <c r="Z720"/>
      <c r="AA720"/>
      <c r="AB720"/>
      <c r="AC720"/>
      <c r="AD720"/>
      <c r="AE720"/>
      <c r="AF720"/>
      <c r="AG720"/>
      <c r="AH720"/>
      <c r="AI720"/>
      <c r="AJ720"/>
      <c r="AK720"/>
      <c r="AL720"/>
      <c r="AM720"/>
      <c r="AN720"/>
      <c r="AO720"/>
      <c r="AP720"/>
      <c r="AQ720"/>
      <c r="AR720"/>
      <c r="AS720"/>
      <c r="AT720"/>
      <c r="AU720"/>
      <c r="AV720"/>
      <c r="AW720"/>
      <c r="AX720"/>
      <c r="AY720"/>
      <c r="AZ720"/>
      <c r="BA720"/>
      <c r="BB720"/>
      <c r="BC720"/>
      <c r="BD720"/>
      <c r="BE720"/>
      <c r="BF720"/>
      <c r="BG720"/>
      <c r="BH720"/>
      <c r="BI720"/>
      <c r="BJ720"/>
      <c r="BK720"/>
      <c r="BL720"/>
      <c r="BM720"/>
      <c r="BN720"/>
      <c r="BO720"/>
      <c r="BP720"/>
      <c r="BQ720"/>
      <c r="BR720"/>
      <c r="BS720"/>
      <c r="BT720"/>
      <c r="BU720"/>
      <c r="BV720"/>
    </row>
    <row r="721" spans="1:74" s="4" customFormat="1" ht="53.25" customHeight="1" x14ac:dyDescent="0.2">
      <c r="A721" s="16">
        <v>717</v>
      </c>
      <c r="B721" s="10">
        <v>717</v>
      </c>
      <c r="C721" s="9" t="s">
        <v>670</v>
      </c>
      <c r="D721" s="10" t="s">
        <v>71</v>
      </c>
      <c r="E721" s="13">
        <v>40</v>
      </c>
      <c r="F721" s="14">
        <v>119552.94117647001</v>
      </c>
      <c r="G721" s="12">
        <f t="shared" si="11"/>
        <v>4782117.6470587999</v>
      </c>
      <c r="H721" s="22"/>
      <c r="I721" s="22"/>
      <c r="J721" s="10" t="s">
        <v>20</v>
      </c>
      <c r="K721"/>
      <c r="L721"/>
      <c r="M721"/>
      <c r="N721"/>
      <c r="O721"/>
      <c r="P721"/>
      <c r="Q721"/>
      <c r="R721"/>
      <c r="S721"/>
      <c r="T721"/>
      <c r="U721"/>
      <c r="V721"/>
      <c r="W721"/>
      <c r="X721"/>
      <c r="Y721"/>
      <c r="Z721"/>
      <c r="AA721"/>
      <c r="AB721"/>
      <c r="AC721"/>
      <c r="AD721"/>
      <c r="AE721"/>
      <c r="AF721"/>
      <c r="AG721"/>
      <c r="AH721"/>
      <c r="AI721"/>
      <c r="AJ721"/>
      <c r="AK721"/>
      <c r="AL721"/>
      <c r="AM721"/>
      <c r="AN721"/>
      <c r="AO721"/>
      <c r="AP721"/>
      <c r="AQ721"/>
      <c r="AR721"/>
      <c r="AS721"/>
      <c r="AT721"/>
      <c r="AU721"/>
      <c r="AV721"/>
      <c r="AW721"/>
      <c r="AX721"/>
      <c r="AY721"/>
      <c r="AZ721"/>
      <c r="BA721"/>
      <c r="BB721"/>
      <c r="BC721"/>
      <c r="BD721"/>
      <c r="BE721"/>
      <c r="BF721"/>
      <c r="BG721"/>
      <c r="BH721"/>
      <c r="BI721"/>
      <c r="BJ721"/>
      <c r="BK721"/>
      <c r="BL721"/>
      <c r="BM721"/>
      <c r="BN721"/>
      <c r="BO721"/>
      <c r="BP721"/>
      <c r="BQ721"/>
      <c r="BR721"/>
      <c r="BS721"/>
      <c r="BT721"/>
      <c r="BU721"/>
      <c r="BV721"/>
    </row>
    <row r="722" spans="1:74" s="4" customFormat="1" ht="53.25" customHeight="1" x14ac:dyDescent="0.2">
      <c r="A722" s="16">
        <v>718</v>
      </c>
      <c r="B722" s="10">
        <v>718</v>
      </c>
      <c r="C722" s="9" t="s">
        <v>679</v>
      </c>
      <c r="D722" s="10" t="s">
        <v>24</v>
      </c>
      <c r="E722" s="13">
        <v>1</v>
      </c>
      <c r="F722" s="14">
        <v>383000</v>
      </c>
      <c r="G722" s="12">
        <f t="shared" si="11"/>
        <v>383000</v>
      </c>
      <c r="H722" s="24">
        <v>62024002800027</v>
      </c>
      <c r="I722" s="22"/>
      <c r="J722" s="10" t="s">
        <v>27</v>
      </c>
      <c r="K722"/>
      <c r="L722"/>
      <c r="M722"/>
      <c r="N722"/>
      <c r="O722"/>
      <c r="P722"/>
      <c r="Q722"/>
      <c r="R722"/>
      <c r="S722"/>
      <c r="T722"/>
      <c r="U722"/>
      <c r="V722"/>
      <c r="W722"/>
      <c r="X722"/>
      <c r="Y722"/>
      <c r="Z722"/>
      <c r="AA722"/>
      <c r="AB722"/>
      <c r="AC722"/>
      <c r="AD722"/>
      <c r="AE722"/>
      <c r="AF722"/>
      <c r="AG722"/>
      <c r="AH722"/>
      <c r="AI722"/>
      <c r="AJ722"/>
      <c r="AK722"/>
      <c r="AL722"/>
      <c r="AM722"/>
      <c r="AN722"/>
      <c r="AO722"/>
      <c r="AP722"/>
      <c r="AQ722"/>
      <c r="AR722"/>
      <c r="AS722"/>
      <c r="AT722"/>
      <c r="AU722"/>
      <c r="AV722"/>
      <c r="AW722"/>
      <c r="AX722"/>
      <c r="AY722"/>
      <c r="AZ722"/>
      <c r="BA722"/>
      <c r="BB722"/>
      <c r="BC722"/>
      <c r="BD722"/>
      <c r="BE722"/>
      <c r="BF722"/>
      <c r="BG722"/>
      <c r="BH722"/>
      <c r="BI722"/>
      <c r="BJ722"/>
      <c r="BK722"/>
      <c r="BL722"/>
      <c r="BM722"/>
      <c r="BN722"/>
      <c r="BO722"/>
      <c r="BP722"/>
      <c r="BQ722"/>
      <c r="BR722"/>
      <c r="BS722"/>
      <c r="BT722"/>
      <c r="BU722"/>
      <c r="BV722"/>
    </row>
    <row r="723" spans="1:74" s="4" customFormat="1" ht="53.25" customHeight="1" x14ac:dyDescent="0.2">
      <c r="A723" s="16">
        <v>719</v>
      </c>
      <c r="B723" s="10">
        <v>719</v>
      </c>
      <c r="C723" s="9" t="s">
        <v>680</v>
      </c>
      <c r="D723" s="10" t="s">
        <v>30</v>
      </c>
      <c r="E723" s="13">
        <v>4</v>
      </c>
      <c r="F723" s="14">
        <v>2857000</v>
      </c>
      <c r="G723" s="12">
        <f t="shared" si="11"/>
        <v>11428000</v>
      </c>
      <c r="H723" s="24">
        <v>62024002800028</v>
      </c>
      <c r="I723" s="22"/>
      <c r="J723" s="10" t="s">
        <v>27</v>
      </c>
      <c r="K723"/>
      <c r="L723"/>
      <c r="M723"/>
      <c r="N723"/>
      <c r="O723"/>
      <c r="P723"/>
      <c r="Q723"/>
      <c r="R723"/>
      <c r="S723"/>
      <c r="T723"/>
      <c r="U723"/>
      <c r="V723"/>
      <c r="W723"/>
      <c r="X723"/>
      <c r="Y723"/>
      <c r="Z723"/>
      <c r="AA723"/>
      <c r="AB723"/>
      <c r="AC723"/>
      <c r="AD723"/>
      <c r="AE723"/>
      <c r="AF723"/>
      <c r="AG723"/>
      <c r="AH723"/>
      <c r="AI723"/>
      <c r="AJ723"/>
      <c r="AK723"/>
      <c r="AL723"/>
      <c r="AM723"/>
      <c r="AN723"/>
      <c r="AO723"/>
      <c r="AP723"/>
      <c r="AQ723"/>
      <c r="AR723"/>
      <c r="AS723"/>
      <c r="AT723"/>
      <c r="AU723"/>
      <c r="AV723"/>
      <c r="AW723"/>
      <c r="AX723"/>
      <c r="AY723"/>
      <c r="AZ723"/>
      <c r="BA723"/>
      <c r="BB723"/>
      <c r="BC723"/>
      <c r="BD723"/>
      <c r="BE723"/>
      <c r="BF723"/>
      <c r="BG723"/>
      <c r="BH723"/>
      <c r="BI723"/>
      <c r="BJ723"/>
      <c r="BK723"/>
      <c r="BL723"/>
      <c r="BM723"/>
      <c r="BN723"/>
      <c r="BO723"/>
      <c r="BP723"/>
      <c r="BQ723"/>
      <c r="BR723"/>
      <c r="BS723"/>
      <c r="BT723"/>
      <c r="BU723"/>
      <c r="BV723"/>
    </row>
    <row r="724" spans="1:74" s="4" customFormat="1" ht="53.25" customHeight="1" x14ac:dyDescent="0.2">
      <c r="A724" s="16">
        <v>720</v>
      </c>
      <c r="B724" s="10">
        <v>720</v>
      </c>
      <c r="C724" s="9" t="s">
        <v>681</v>
      </c>
      <c r="D724" s="10" t="s">
        <v>26</v>
      </c>
      <c r="E724" s="13">
        <v>1</v>
      </c>
      <c r="F724" s="14">
        <v>33505000</v>
      </c>
      <c r="G724" s="12">
        <f t="shared" si="11"/>
        <v>33505000</v>
      </c>
      <c r="H724" s="22"/>
      <c r="I724" s="22"/>
      <c r="J724" s="10" t="s">
        <v>20</v>
      </c>
      <c r="K724"/>
      <c r="L724"/>
      <c r="M724"/>
      <c r="N724"/>
      <c r="O724"/>
      <c r="P724"/>
      <c r="Q724"/>
      <c r="R724"/>
      <c r="S724"/>
      <c r="T724"/>
      <c r="U724"/>
      <c r="V724"/>
      <c r="W724"/>
      <c r="X724"/>
      <c r="Y724"/>
      <c r="Z724"/>
      <c r="AA724"/>
      <c r="AB724"/>
      <c r="AC724"/>
      <c r="AD724"/>
      <c r="AE724"/>
      <c r="AF724"/>
      <c r="AG724"/>
      <c r="AH724"/>
      <c r="AI724"/>
      <c r="AJ724"/>
      <c r="AK724"/>
      <c r="AL724"/>
      <c r="AM724"/>
      <c r="AN724"/>
      <c r="AO724"/>
      <c r="AP724"/>
      <c r="AQ724"/>
      <c r="AR724"/>
      <c r="AS724"/>
      <c r="AT724"/>
      <c r="AU724"/>
      <c r="AV724"/>
      <c r="AW724"/>
      <c r="AX724"/>
      <c r="AY724"/>
      <c r="AZ724"/>
      <c r="BA724"/>
      <c r="BB724"/>
      <c r="BC724"/>
      <c r="BD724"/>
      <c r="BE724"/>
      <c r="BF724"/>
      <c r="BG724"/>
      <c r="BH724"/>
      <c r="BI724"/>
      <c r="BJ724"/>
      <c r="BK724"/>
      <c r="BL724"/>
      <c r="BM724"/>
      <c r="BN724"/>
      <c r="BO724"/>
      <c r="BP724"/>
      <c r="BQ724"/>
      <c r="BR724"/>
      <c r="BS724"/>
      <c r="BT724"/>
      <c r="BU724"/>
      <c r="BV724"/>
    </row>
    <row r="725" spans="1:74" s="4" customFormat="1" ht="53.25" customHeight="1" x14ac:dyDescent="0.2">
      <c r="A725" s="16">
        <v>721</v>
      </c>
      <c r="B725" s="10">
        <v>721</v>
      </c>
      <c r="C725" s="9" t="s">
        <v>682</v>
      </c>
      <c r="D725" s="10" t="s">
        <v>30</v>
      </c>
      <c r="E725" s="13">
        <v>10</v>
      </c>
      <c r="F725" s="14">
        <v>361200</v>
      </c>
      <c r="G725" s="12">
        <f t="shared" si="11"/>
        <v>3612000</v>
      </c>
      <c r="H725" s="22"/>
      <c r="I725" s="22"/>
      <c r="J725" s="10" t="s">
        <v>20</v>
      </c>
      <c r="K725"/>
      <c r="L725"/>
      <c r="M725"/>
      <c r="N725"/>
      <c r="O725"/>
      <c r="P725"/>
      <c r="Q725"/>
      <c r="R725"/>
      <c r="S725"/>
      <c r="T725"/>
      <c r="U725"/>
      <c r="V725"/>
      <c r="W725"/>
      <c r="X725"/>
      <c r="Y725"/>
      <c r="Z725"/>
      <c r="AA725"/>
      <c r="AB725"/>
      <c r="AC725"/>
      <c r="AD725"/>
      <c r="AE725"/>
      <c r="AF725"/>
      <c r="AG725"/>
      <c r="AH725"/>
      <c r="AI725"/>
      <c r="AJ725"/>
      <c r="AK725"/>
      <c r="AL725"/>
      <c r="AM725"/>
      <c r="AN725"/>
      <c r="AO725"/>
      <c r="AP725"/>
      <c r="AQ725"/>
      <c r="AR725"/>
      <c r="AS725"/>
      <c r="AT725"/>
      <c r="AU725"/>
      <c r="AV725"/>
      <c r="AW725"/>
      <c r="AX725"/>
      <c r="AY725"/>
      <c r="AZ725"/>
      <c r="BA725"/>
      <c r="BB725"/>
      <c r="BC725"/>
      <c r="BD725"/>
      <c r="BE725"/>
      <c r="BF725"/>
      <c r="BG725"/>
      <c r="BH725"/>
      <c r="BI725"/>
      <c r="BJ725"/>
      <c r="BK725"/>
      <c r="BL725"/>
      <c r="BM725"/>
      <c r="BN725"/>
      <c r="BO725"/>
      <c r="BP725"/>
      <c r="BQ725"/>
      <c r="BR725"/>
      <c r="BS725"/>
      <c r="BT725"/>
      <c r="BU725"/>
      <c r="BV725"/>
    </row>
    <row r="726" spans="1:74" s="4" customFormat="1" ht="53.25" customHeight="1" x14ac:dyDescent="0.2">
      <c r="A726" s="16">
        <v>722</v>
      </c>
      <c r="B726" s="10">
        <v>722</v>
      </c>
      <c r="C726" s="9" t="s">
        <v>683</v>
      </c>
      <c r="D726" s="10" t="s">
        <v>26</v>
      </c>
      <c r="E726" s="13">
        <v>3</v>
      </c>
      <c r="F726" s="14">
        <v>6346000.0000000298</v>
      </c>
      <c r="G726" s="12">
        <f t="shared" si="11"/>
        <v>19038000.000000089</v>
      </c>
      <c r="H726" s="22"/>
      <c r="I726" s="22"/>
      <c r="J726" s="10" t="s">
        <v>20</v>
      </c>
      <c r="K726"/>
      <c r="L726"/>
      <c r="M726"/>
      <c r="N726"/>
      <c r="O726"/>
      <c r="P726"/>
      <c r="Q726"/>
      <c r="R726"/>
      <c r="S726"/>
      <c r="T726"/>
      <c r="U726"/>
      <c r="V726"/>
      <c r="W726"/>
      <c r="X726"/>
      <c r="Y726"/>
      <c r="Z726"/>
      <c r="AA726"/>
      <c r="AB726"/>
      <c r="AC726"/>
      <c r="AD726"/>
      <c r="AE726"/>
      <c r="AF726"/>
      <c r="AG726"/>
      <c r="AH726"/>
      <c r="AI726"/>
      <c r="AJ726"/>
      <c r="AK726"/>
      <c r="AL726"/>
      <c r="AM726"/>
      <c r="AN726"/>
      <c r="AO726"/>
      <c r="AP726"/>
      <c r="AQ726"/>
      <c r="AR726"/>
      <c r="AS726"/>
      <c r="AT726"/>
      <c r="AU726"/>
      <c r="AV726"/>
      <c r="AW726"/>
      <c r="AX726"/>
      <c r="AY726"/>
      <c r="AZ726"/>
      <c r="BA726"/>
      <c r="BB726"/>
      <c r="BC726"/>
      <c r="BD726"/>
      <c r="BE726"/>
      <c r="BF726"/>
      <c r="BG726"/>
      <c r="BH726"/>
      <c r="BI726"/>
      <c r="BJ726"/>
      <c r="BK726"/>
      <c r="BL726"/>
      <c r="BM726"/>
      <c r="BN726"/>
      <c r="BO726"/>
      <c r="BP726"/>
      <c r="BQ726"/>
      <c r="BR726"/>
      <c r="BS726"/>
      <c r="BT726"/>
      <c r="BU726"/>
      <c r="BV726"/>
    </row>
    <row r="727" spans="1:74" s="4" customFormat="1" ht="53.25" customHeight="1" x14ac:dyDescent="0.2">
      <c r="A727" s="16">
        <v>723</v>
      </c>
      <c r="B727" s="10">
        <v>723</v>
      </c>
      <c r="C727" s="9" t="s">
        <v>684</v>
      </c>
      <c r="D727" s="10" t="s">
        <v>26</v>
      </c>
      <c r="E727" s="13">
        <v>2</v>
      </c>
      <c r="F727" s="14">
        <v>1339500</v>
      </c>
      <c r="G727" s="12">
        <f t="shared" si="11"/>
        <v>2679000</v>
      </c>
      <c r="H727" s="22"/>
      <c r="I727" s="22"/>
      <c r="J727" s="10" t="s">
        <v>20</v>
      </c>
      <c r="K727"/>
      <c r="L727"/>
      <c r="M727"/>
      <c r="N727"/>
      <c r="O727"/>
      <c r="P727"/>
      <c r="Q727"/>
      <c r="R727"/>
      <c r="S727"/>
      <c r="T727"/>
      <c r="U727"/>
      <c r="V727"/>
      <c r="W727"/>
      <c r="X727"/>
      <c r="Y727"/>
      <c r="Z727"/>
      <c r="AA727"/>
      <c r="AB727"/>
      <c r="AC727"/>
      <c r="AD727"/>
      <c r="AE727"/>
      <c r="AF727"/>
      <c r="AG727"/>
      <c r="AH727"/>
      <c r="AI727"/>
      <c r="AJ727"/>
      <c r="AK727"/>
      <c r="AL727"/>
      <c r="AM727"/>
      <c r="AN727"/>
      <c r="AO727"/>
      <c r="AP727"/>
      <c r="AQ727"/>
      <c r="AR727"/>
      <c r="AS727"/>
      <c r="AT727"/>
      <c r="AU727"/>
      <c r="AV727"/>
      <c r="AW727"/>
      <c r="AX727"/>
      <c r="AY727"/>
      <c r="AZ727"/>
      <c r="BA727"/>
      <c r="BB727"/>
      <c r="BC727"/>
      <c r="BD727"/>
      <c r="BE727"/>
      <c r="BF727"/>
      <c r="BG727"/>
      <c r="BH727"/>
      <c r="BI727"/>
      <c r="BJ727"/>
      <c r="BK727"/>
      <c r="BL727"/>
      <c r="BM727"/>
      <c r="BN727"/>
      <c r="BO727"/>
      <c r="BP727"/>
      <c r="BQ727"/>
      <c r="BR727"/>
      <c r="BS727"/>
      <c r="BT727"/>
      <c r="BU727"/>
      <c r="BV727"/>
    </row>
    <row r="728" spans="1:74" s="4" customFormat="1" ht="53.25" customHeight="1" x14ac:dyDescent="0.2">
      <c r="A728" s="16">
        <v>724</v>
      </c>
      <c r="B728" s="10">
        <v>724</v>
      </c>
      <c r="C728" s="9" t="s">
        <v>685</v>
      </c>
      <c r="D728" s="10" t="s">
        <v>30</v>
      </c>
      <c r="E728" s="13">
        <v>2</v>
      </c>
      <c r="F728" s="14">
        <v>3010000</v>
      </c>
      <c r="G728" s="12">
        <f t="shared" si="11"/>
        <v>6020000</v>
      </c>
      <c r="H728" s="24">
        <v>62024002800028</v>
      </c>
      <c r="I728" s="22"/>
      <c r="J728" s="10" t="s">
        <v>27</v>
      </c>
      <c r="K728"/>
      <c r="L728"/>
      <c r="M728"/>
      <c r="N728"/>
      <c r="O728"/>
      <c r="P728"/>
      <c r="Q728"/>
      <c r="R728"/>
      <c r="S728"/>
      <c r="T728"/>
      <c r="U728"/>
      <c r="V728"/>
      <c r="W728"/>
      <c r="X728"/>
      <c r="Y728"/>
      <c r="Z728"/>
      <c r="AA728"/>
      <c r="AB728"/>
      <c r="AC728"/>
      <c r="AD728"/>
      <c r="AE728"/>
      <c r="AF728"/>
      <c r="AG728"/>
      <c r="AH728"/>
      <c r="AI728"/>
      <c r="AJ728"/>
      <c r="AK728"/>
      <c r="AL728"/>
      <c r="AM728"/>
      <c r="AN728"/>
      <c r="AO728"/>
      <c r="AP728"/>
      <c r="AQ728"/>
      <c r="AR728"/>
      <c r="AS728"/>
      <c r="AT728"/>
      <c r="AU728"/>
      <c r="AV728"/>
      <c r="AW728"/>
      <c r="AX728"/>
      <c r="AY728"/>
      <c r="AZ728"/>
      <c r="BA728"/>
      <c r="BB728"/>
      <c r="BC728"/>
      <c r="BD728"/>
      <c r="BE728"/>
      <c r="BF728"/>
      <c r="BG728"/>
      <c r="BH728"/>
      <c r="BI728"/>
      <c r="BJ728"/>
      <c r="BK728"/>
      <c r="BL728"/>
      <c r="BM728"/>
      <c r="BN728"/>
      <c r="BO728"/>
      <c r="BP728"/>
      <c r="BQ728"/>
      <c r="BR728"/>
      <c r="BS728"/>
      <c r="BT728"/>
      <c r="BU728"/>
      <c r="BV728"/>
    </row>
    <row r="729" spans="1:74" s="4" customFormat="1" ht="53.25" customHeight="1" x14ac:dyDescent="0.2">
      <c r="A729" s="16">
        <v>725</v>
      </c>
      <c r="B729" s="10">
        <v>725</v>
      </c>
      <c r="C729" s="9" t="s">
        <v>686</v>
      </c>
      <c r="D729" s="10" t="s">
        <v>30</v>
      </c>
      <c r="E729" s="13">
        <v>1</v>
      </c>
      <c r="F729" s="14">
        <v>1175000</v>
      </c>
      <c r="G729" s="12">
        <f t="shared" si="11"/>
        <v>1175000</v>
      </c>
      <c r="H729" s="22"/>
      <c r="I729" s="22"/>
      <c r="J729" s="10" t="s">
        <v>20</v>
      </c>
      <c r="K729"/>
      <c r="L729"/>
      <c r="M729"/>
      <c r="N729"/>
      <c r="O729"/>
      <c r="P729"/>
      <c r="Q729"/>
      <c r="R729"/>
      <c r="S729"/>
      <c r="T729"/>
      <c r="U729"/>
      <c r="V729"/>
      <c r="W729"/>
      <c r="X729"/>
      <c r="Y729"/>
      <c r="Z729"/>
      <c r="AA729"/>
      <c r="AB729"/>
      <c r="AC729"/>
      <c r="AD729"/>
      <c r="AE729"/>
      <c r="AF729"/>
      <c r="AG729"/>
      <c r="AH729"/>
      <c r="AI729"/>
      <c r="AJ729"/>
      <c r="AK729"/>
      <c r="AL729"/>
      <c r="AM729"/>
      <c r="AN729"/>
      <c r="AO729"/>
      <c r="AP729"/>
      <c r="AQ729"/>
      <c r="AR729"/>
      <c r="AS729"/>
      <c r="AT729"/>
      <c r="AU729"/>
      <c r="AV729"/>
      <c r="AW729"/>
      <c r="AX729"/>
      <c r="AY729"/>
      <c r="AZ729"/>
      <c r="BA729"/>
      <c r="BB729"/>
      <c r="BC729"/>
      <c r="BD729"/>
      <c r="BE729"/>
      <c r="BF729"/>
      <c r="BG729"/>
      <c r="BH729"/>
      <c r="BI729"/>
      <c r="BJ729"/>
      <c r="BK729"/>
      <c r="BL729"/>
      <c r="BM729"/>
      <c r="BN729"/>
      <c r="BO729"/>
      <c r="BP729"/>
      <c r="BQ729"/>
      <c r="BR729"/>
      <c r="BS729"/>
      <c r="BT729"/>
      <c r="BU729"/>
      <c r="BV729"/>
    </row>
    <row r="730" spans="1:74" s="4" customFormat="1" ht="53.25" customHeight="1" x14ac:dyDescent="0.2">
      <c r="A730" s="16">
        <v>726</v>
      </c>
      <c r="B730" s="10">
        <v>726</v>
      </c>
      <c r="C730" s="9" t="s">
        <v>687</v>
      </c>
      <c r="D730" s="10" t="s">
        <v>26</v>
      </c>
      <c r="E730" s="13">
        <v>2</v>
      </c>
      <c r="F730" s="14">
        <v>26183500</v>
      </c>
      <c r="G730" s="12">
        <f t="shared" si="11"/>
        <v>52367000</v>
      </c>
      <c r="H730" s="22"/>
      <c r="I730" s="22"/>
      <c r="J730" s="10" t="s">
        <v>20</v>
      </c>
      <c r="K730"/>
      <c r="L730"/>
      <c r="M730"/>
      <c r="N730"/>
      <c r="O730"/>
      <c r="P730"/>
      <c r="Q730"/>
      <c r="R730"/>
      <c r="S730"/>
      <c r="T730"/>
      <c r="U730"/>
      <c r="V730"/>
      <c r="W730"/>
      <c r="X730"/>
      <c r="Y730"/>
      <c r="Z730"/>
      <c r="AA730"/>
      <c r="AB730"/>
      <c r="AC730"/>
      <c r="AD730"/>
      <c r="AE730"/>
      <c r="AF730"/>
      <c r="AG730"/>
      <c r="AH730"/>
      <c r="AI730"/>
      <c r="AJ730"/>
      <c r="AK730"/>
      <c r="AL730"/>
      <c r="AM730"/>
      <c r="AN730"/>
      <c r="AO730"/>
      <c r="AP730"/>
      <c r="AQ730"/>
      <c r="AR730"/>
      <c r="AS730"/>
      <c r="AT730"/>
      <c r="AU730"/>
      <c r="AV730"/>
      <c r="AW730"/>
      <c r="AX730"/>
      <c r="AY730"/>
      <c r="AZ730"/>
      <c r="BA730"/>
      <c r="BB730"/>
      <c r="BC730"/>
      <c r="BD730"/>
      <c r="BE730"/>
      <c r="BF730"/>
      <c r="BG730"/>
      <c r="BH730"/>
      <c r="BI730"/>
      <c r="BJ730"/>
      <c r="BK730"/>
      <c r="BL730"/>
      <c r="BM730"/>
      <c r="BN730"/>
      <c r="BO730"/>
      <c r="BP730"/>
      <c r="BQ730"/>
      <c r="BR730"/>
      <c r="BS730"/>
      <c r="BT730"/>
      <c r="BU730"/>
      <c r="BV730"/>
    </row>
    <row r="731" spans="1:74" s="4" customFormat="1" ht="53.25" customHeight="1" x14ac:dyDescent="0.2">
      <c r="A731" s="16">
        <v>727</v>
      </c>
      <c r="B731" s="10">
        <v>727</v>
      </c>
      <c r="C731" s="9" t="s">
        <v>688</v>
      </c>
      <c r="D731" s="10" t="s">
        <v>30</v>
      </c>
      <c r="E731" s="13">
        <v>1</v>
      </c>
      <c r="F731" s="14">
        <v>1972761.9047619</v>
      </c>
      <c r="G731" s="12">
        <f t="shared" si="11"/>
        <v>1972761.9047619</v>
      </c>
      <c r="H731" s="24">
        <v>62024002800028</v>
      </c>
      <c r="I731" s="22"/>
      <c r="J731" s="10" t="s">
        <v>27</v>
      </c>
      <c r="K731"/>
      <c r="L731"/>
      <c r="M731"/>
      <c r="N731"/>
      <c r="O731"/>
      <c r="P731"/>
      <c r="Q731"/>
      <c r="R731"/>
      <c r="S731"/>
      <c r="T731"/>
      <c r="U731"/>
      <c r="V731"/>
      <c r="W731"/>
      <c r="X731"/>
      <c r="Y731"/>
      <c r="Z731"/>
      <c r="AA731"/>
      <c r="AB731"/>
      <c r="AC731"/>
      <c r="AD731"/>
      <c r="AE731"/>
      <c r="AF731"/>
      <c r="AG731"/>
      <c r="AH731"/>
      <c r="AI731"/>
      <c r="AJ731"/>
      <c r="AK731"/>
      <c r="AL731"/>
      <c r="AM731"/>
      <c r="AN731"/>
      <c r="AO731"/>
      <c r="AP731"/>
      <c r="AQ731"/>
      <c r="AR731"/>
      <c r="AS731"/>
      <c r="AT731"/>
      <c r="AU731"/>
      <c r="AV731"/>
      <c r="AW731"/>
      <c r="AX731"/>
      <c r="AY731"/>
      <c r="AZ731"/>
      <c r="BA731"/>
      <c r="BB731"/>
      <c r="BC731"/>
      <c r="BD731"/>
      <c r="BE731"/>
      <c r="BF731"/>
      <c r="BG731"/>
      <c r="BH731"/>
      <c r="BI731"/>
      <c r="BJ731"/>
      <c r="BK731"/>
      <c r="BL731"/>
      <c r="BM731"/>
      <c r="BN731"/>
      <c r="BO731"/>
      <c r="BP731"/>
      <c r="BQ731"/>
      <c r="BR731"/>
      <c r="BS731"/>
      <c r="BT731"/>
      <c r="BU731"/>
      <c r="BV731"/>
    </row>
    <row r="732" spans="1:74" s="4" customFormat="1" ht="53.25" customHeight="1" x14ac:dyDescent="0.2">
      <c r="A732" s="16">
        <v>728</v>
      </c>
      <c r="B732" s="10">
        <v>728</v>
      </c>
      <c r="C732" s="9" t="s">
        <v>689</v>
      </c>
      <c r="D732" s="10" t="s">
        <v>30</v>
      </c>
      <c r="E732" s="13">
        <v>33</v>
      </c>
      <c r="F732" s="14">
        <v>312790.69767441798</v>
      </c>
      <c r="G732" s="12">
        <f t="shared" si="11"/>
        <v>10322093.023255793</v>
      </c>
      <c r="H732" s="22"/>
      <c r="I732" s="22"/>
      <c r="J732" s="10" t="s">
        <v>20</v>
      </c>
      <c r="K732"/>
      <c r="L732"/>
      <c r="M732"/>
      <c r="N732"/>
      <c r="O732"/>
      <c r="P732"/>
      <c r="Q732"/>
      <c r="R732"/>
      <c r="S732"/>
      <c r="T732"/>
      <c r="U732"/>
      <c r="V732"/>
      <c r="W732"/>
      <c r="X732"/>
      <c r="Y732"/>
      <c r="Z732"/>
      <c r="AA732"/>
      <c r="AB732"/>
      <c r="AC732"/>
      <c r="AD732"/>
      <c r="AE732"/>
      <c r="AF732"/>
      <c r="AG732"/>
      <c r="AH732"/>
      <c r="AI732"/>
      <c r="AJ732"/>
      <c r="AK732"/>
      <c r="AL732"/>
      <c r="AM732"/>
      <c r="AN732"/>
      <c r="AO732"/>
      <c r="AP732"/>
      <c r="AQ732"/>
      <c r="AR732"/>
      <c r="AS732"/>
      <c r="AT732"/>
      <c r="AU732"/>
      <c r="AV732"/>
      <c r="AW732"/>
      <c r="AX732"/>
      <c r="AY732"/>
      <c r="AZ732"/>
      <c r="BA732"/>
      <c r="BB732"/>
      <c r="BC732"/>
      <c r="BD732"/>
      <c r="BE732"/>
      <c r="BF732"/>
      <c r="BG732"/>
      <c r="BH732"/>
      <c r="BI732"/>
      <c r="BJ732"/>
      <c r="BK732"/>
      <c r="BL732"/>
      <c r="BM732"/>
      <c r="BN732"/>
      <c r="BO732"/>
      <c r="BP732"/>
      <c r="BQ732"/>
      <c r="BR732"/>
      <c r="BS732"/>
      <c r="BT732"/>
      <c r="BU732"/>
      <c r="BV732"/>
    </row>
    <row r="733" spans="1:74" s="4" customFormat="1" ht="53.25" customHeight="1" x14ac:dyDescent="0.2">
      <c r="A733" s="16">
        <v>729</v>
      </c>
      <c r="B733" s="10">
        <v>729</v>
      </c>
      <c r="C733" s="9" t="s">
        <v>690</v>
      </c>
      <c r="D733" s="10" t="s">
        <v>30</v>
      </c>
      <c r="E733" s="13">
        <v>21</v>
      </c>
      <c r="F733" s="14">
        <v>176000</v>
      </c>
      <c r="G733" s="12">
        <f t="shared" si="11"/>
        <v>3696000</v>
      </c>
      <c r="H733" s="22"/>
      <c r="I733" s="22"/>
      <c r="J733" s="10" t="s">
        <v>20</v>
      </c>
      <c r="K733"/>
      <c r="L733"/>
      <c r="M733"/>
      <c r="N733"/>
      <c r="O733"/>
      <c r="P733"/>
      <c r="Q733"/>
      <c r="R733"/>
      <c r="S733"/>
      <c r="T733"/>
      <c r="U733"/>
      <c r="V733"/>
      <c r="W733"/>
      <c r="X733"/>
      <c r="Y733"/>
      <c r="Z733"/>
      <c r="AA733"/>
      <c r="AB733"/>
      <c r="AC733"/>
      <c r="AD733"/>
      <c r="AE733"/>
      <c r="AF733"/>
      <c r="AG733"/>
      <c r="AH733"/>
      <c r="AI733"/>
      <c r="AJ733"/>
      <c r="AK733"/>
      <c r="AL733"/>
      <c r="AM733"/>
      <c r="AN733"/>
      <c r="AO733"/>
      <c r="AP733"/>
      <c r="AQ733"/>
      <c r="AR733"/>
      <c r="AS733"/>
      <c r="AT733"/>
      <c r="AU733"/>
      <c r="AV733"/>
      <c r="AW733"/>
      <c r="AX733"/>
      <c r="AY733"/>
      <c r="AZ733"/>
      <c r="BA733"/>
      <c r="BB733"/>
      <c r="BC733"/>
      <c r="BD733"/>
      <c r="BE733"/>
      <c r="BF733"/>
      <c r="BG733"/>
      <c r="BH733"/>
      <c r="BI733"/>
      <c r="BJ733"/>
      <c r="BK733"/>
      <c r="BL733"/>
      <c r="BM733"/>
      <c r="BN733"/>
      <c r="BO733"/>
      <c r="BP733"/>
      <c r="BQ733"/>
      <c r="BR733"/>
      <c r="BS733"/>
      <c r="BT733"/>
      <c r="BU733"/>
      <c r="BV733"/>
    </row>
    <row r="734" spans="1:74" s="4" customFormat="1" ht="53.25" customHeight="1" x14ac:dyDescent="0.2">
      <c r="A734" s="16">
        <v>730</v>
      </c>
      <c r="B734" s="10">
        <v>730</v>
      </c>
      <c r="C734" s="9" t="s">
        <v>691</v>
      </c>
      <c r="D734" s="10" t="s">
        <v>26</v>
      </c>
      <c r="E734" s="13">
        <v>2</v>
      </c>
      <c r="F734" s="14">
        <v>1339500</v>
      </c>
      <c r="G734" s="12">
        <f t="shared" si="11"/>
        <v>2679000</v>
      </c>
      <c r="H734" s="22"/>
      <c r="I734" s="22"/>
      <c r="J734" s="10" t="s">
        <v>20</v>
      </c>
      <c r="K734"/>
      <c r="L734"/>
      <c r="M734"/>
      <c r="N734"/>
      <c r="O734"/>
      <c r="P734"/>
      <c r="Q734"/>
      <c r="R734"/>
      <c r="S734"/>
      <c r="T734"/>
      <c r="U734"/>
      <c r="V734"/>
      <c r="W734"/>
      <c r="X734"/>
      <c r="Y734"/>
      <c r="Z734"/>
      <c r="AA734"/>
      <c r="AB734"/>
      <c r="AC734"/>
      <c r="AD734"/>
      <c r="AE734"/>
      <c r="AF734"/>
      <c r="AG734"/>
      <c r="AH734"/>
      <c r="AI734"/>
      <c r="AJ734"/>
      <c r="AK734"/>
      <c r="AL734"/>
      <c r="AM734"/>
      <c r="AN734"/>
      <c r="AO734"/>
      <c r="AP734"/>
      <c r="AQ734"/>
      <c r="AR734"/>
      <c r="AS734"/>
      <c r="AT734"/>
      <c r="AU734"/>
      <c r="AV734"/>
      <c r="AW734"/>
      <c r="AX734"/>
      <c r="AY734"/>
      <c r="AZ734"/>
      <c r="BA734"/>
      <c r="BB734"/>
      <c r="BC734"/>
      <c r="BD734"/>
      <c r="BE734"/>
      <c r="BF734"/>
      <c r="BG734"/>
      <c r="BH734"/>
      <c r="BI734"/>
      <c r="BJ734"/>
      <c r="BK734"/>
      <c r="BL734"/>
      <c r="BM734"/>
      <c r="BN734"/>
      <c r="BO734"/>
      <c r="BP734"/>
      <c r="BQ734"/>
      <c r="BR734"/>
      <c r="BS734"/>
      <c r="BT734"/>
      <c r="BU734"/>
      <c r="BV734"/>
    </row>
    <row r="735" spans="1:74" s="4" customFormat="1" ht="53.25" customHeight="1" x14ac:dyDescent="0.2">
      <c r="A735" s="16">
        <v>731</v>
      </c>
      <c r="B735" s="10">
        <v>731</v>
      </c>
      <c r="C735" s="9" t="s">
        <v>692</v>
      </c>
      <c r="D735" s="10" t="s">
        <v>30</v>
      </c>
      <c r="E735" s="13">
        <v>3</v>
      </c>
      <c r="F735" s="14">
        <v>127000</v>
      </c>
      <c r="G735" s="12">
        <f t="shared" si="11"/>
        <v>381000</v>
      </c>
      <c r="H735" s="22"/>
      <c r="I735" s="22"/>
      <c r="J735" s="10" t="s">
        <v>20</v>
      </c>
      <c r="K735"/>
      <c r="L735"/>
      <c r="M735"/>
      <c r="N735"/>
      <c r="O735"/>
      <c r="P735"/>
      <c r="Q735"/>
      <c r="R735"/>
      <c r="S735"/>
      <c r="T735"/>
      <c r="U735"/>
      <c r="V735"/>
      <c r="W735"/>
      <c r="X735"/>
      <c r="Y735"/>
      <c r="Z735"/>
      <c r="AA735"/>
      <c r="AB735"/>
      <c r="AC735"/>
      <c r="AD735"/>
      <c r="AE735"/>
      <c r="AF735"/>
      <c r="AG735"/>
      <c r="AH735"/>
      <c r="AI735"/>
      <c r="AJ735"/>
      <c r="AK735"/>
      <c r="AL735"/>
      <c r="AM735"/>
      <c r="AN735"/>
      <c r="AO735"/>
      <c r="AP735"/>
      <c r="AQ735"/>
      <c r="AR735"/>
      <c r="AS735"/>
      <c r="AT735"/>
      <c r="AU735"/>
      <c r="AV735"/>
      <c r="AW735"/>
      <c r="AX735"/>
      <c r="AY735"/>
      <c r="AZ735"/>
      <c r="BA735"/>
      <c r="BB735"/>
      <c r="BC735"/>
      <c r="BD735"/>
      <c r="BE735"/>
      <c r="BF735"/>
      <c r="BG735"/>
      <c r="BH735"/>
      <c r="BI735"/>
      <c r="BJ735"/>
      <c r="BK735"/>
      <c r="BL735"/>
      <c r="BM735"/>
      <c r="BN735"/>
      <c r="BO735"/>
      <c r="BP735"/>
      <c r="BQ735"/>
      <c r="BR735"/>
      <c r="BS735"/>
      <c r="BT735"/>
      <c r="BU735"/>
      <c r="BV735"/>
    </row>
    <row r="736" spans="1:74" s="4" customFormat="1" ht="53.25" customHeight="1" x14ac:dyDescent="0.2">
      <c r="A736" s="16">
        <v>732</v>
      </c>
      <c r="B736" s="10">
        <v>732</v>
      </c>
      <c r="C736" s="9" t="s">
        <v>693</v>
      </c>
      <c r="D736" s="10" t="s">
        <v>30</v>
      </c>
      <c r="E736" s="13">
        <v>10</v>
      </c>
      <c r="F736" s="14">
        <v>1505000</v>
      </c>
      <c r="G736" s="12">
        <f t="shared" si="11"/>
        <v>15050000</v>
      </c>
      <c r="H736" s="22"/>
      <c r="I736" s="22"/>
      <c r="J736" s="10" t="s">
        <v>20</v>
      </c>
      <c r="K736"/>
      <c r="L736"/>
      <c r="M736"/>
      <c r="N736"/>
      <c r="O736"/>
      <c r="P736"/>
      <c r="Q736"/>
      <c r="R736"/>
      <c r="S736"/>
      <c r="T736"/>
      <c r="U736"/>
      <c r="V736"/>
      <c r="W736"/>
      <c r="X736"/>
      <c r="Y736"/>
      <c r="Z736"/>
      <c r="AA736"/>
      <c r="AB736"/>
      <c r="AC736"/>
      <c r="AD736"/>
      <c r="AE736"/>
      <c r="AF736"/>
      <c r="AG736"/>
      <c r="AH736"/>
      <c r="AI736"/>
      <c r="AJ736"/>
      <c r="AK736"/>
      <c r="AL736"/>
      <c r="AM736"/>
      <c r="AN736"/>
      <c r="AO736"/>
      <c r="AP736"/>
      <c r="AQ736"/>
      <c r="AR736"/>
      <c r="AS736"/>
      <c r="AT736"/>
      <c r="AU736"/>
      <c r="AV736"/>
      <c r="AW736"/>
      <c r="AX736"/>
      <c r="AY736"/>
      <c r="AZ736"/>
      <c r="BA736"/>
      <c r="BB736"/>
      <c r="BC736"/>
      <c r="BD736"/>
      <c r="BE736"/>
      <c r="BF736"/>
      <c r="BG736"/>
      <c r="BH736"/>
      <c r="BI736"/>
      <c r="BJ736"/>
      <c r="BK736"/>
      <c r="BL736"/>
      <c r="BM736"/>
      <c r="BN736"/>
      <c r="BO736"/>
      <c r="BP736"/>
      <c r="BQ736"/>
      <c r="BR736"/>
      <c r="BS736"/>
      <c r="BT736"/>
      <c r="BU736"/>
      <c r="BV736"/>
    </row>
    <row r="737" spans="1:74" s="4" customFormat="1" ht="53.25" customHeight="1" x14ac:dyDescent="0.2">
      <c r="A737" s="16">
        <v>733</v>
      </c>
      <c r="B737" s="10">
        <v>733</v>
      </c>
      <c r="C737" s="9" t="s">
        <v>689</v>
      </c>
      <c r="D737" s="10" t="s">
        <v>30</v>
      </c>
      <c r="E737" s="13">
        <v>7</v>
      </c>
      <c r="F737" s="14">
        <v>312790.69767441798</v>
      </c>
      <c r="G737" s="12">
        <f t="shared" si="11"/>
        <v>2189534.883720926</v>
      </c>
      <c r="H737" s="22"/>
      <c r="I737" s="22"/>
      <c r="J737" s="10" t="s">
        <v>20</v>
      </c>
      <c r="K737"/>
      <c r="L737"/>
      <c r="M737"/>
      <c r="N737"/>
      <c r="O737"/>
      <c r="P737"/>
      <c r="Q737"/>
      <c r="R737"/>
      <c r="S737"/>
      <c r="T737"/>
      <c r="U737"/>
      <c r="V737"/>
      <c r="W737"/>
      <c r="X737"/>
      <c r="Y737"/>
      <c r="Z737"/>
      <c r="AA737"/>
      <c r="AB737"/>
      <c r="AC737"/>
      <c r="AD737"/>
      <c r="AE737"/>
      <c r="AF737"/>
      <c r="AG737"/>
      <c r="AH737"/>
      <c r="AI737"/>
      <c r="AJ737"/>
      <c r="AK737"/>
      <c r="AL737"/>
      <c r="AM737"/>
      <c r="AN737"/>
      <c r="AO737"/>
      <c r="AP737"/>
      <c r="AQ737"/>
      <c r="AR737"/>
      <c r="AS737"/>
      <c r="AT737"/>
      <c r="AU737"/>
      <c r="AV737"/>
      <c r="AW737"/>
      <c r="AX737"/>
      <c r="AY737"/>
      <c r="AZ737"/>
      <c r="BA737"/>
      <c r="BB737"/>
      <c r="BC737"/>
      <c r="BD737"/>
      <c r="BE737"/>
      <c r="BF737"/>
      <c r="BG737"/>
      <c r="BH737"/>
      <c r="BI737"/>
      <c r="BJ737"/>
      <c r="BK737"/>
      <c r="BL737"/>
      <c r="BM737"/>
      <c r="BN737"/>
      <c r="BO737"/>
      <c r="BP737"/>
      <c r="BQ737"/>
      <c r="BR737"/>
      <c r="BS737"/>
      <c r="BT737"/>
      <c r="BU737"/>
      <c r="BV737"/>
    </row>
    <row r="738" spans="1:74" s="4" customFormat="1" ht="53.25" customHeight="1" x14ac:dyDescent="0.2">
      <c r="A738" s="16">
        <v>734</v>
      </c>
      <c r="B738" s="10">
        <v>734</v>
      </c>
      <c r="C738" s="9" t="s">
        <v>694</v>
      </c>
      <c r="D738" s="10" t="s">
        <v>26</v>
      </c>
      <c r="E738" s="13">
        <v>1</v>
      </c>
      <c r="F738" s="14">
        <v>238000000</v>
      </c>
      <c r="G738" s="12">
        <f t="shared" si="11"/>
        <v>238000000</v>
      </c>
      <c r="H738" s="24">
        <v>62024002800007</v>
      </c>
      <c r="I738" s="22" t="s">
        <v>695</v>
      </c>
      <c r="J738" s="10" t="s">
        <v>27</v>
      </c>
      <c r="K738"/>
      <c r="L738"/>
      <c r="M738"/>
      <c r="N738"/>
      <c r="O738"/>
      <c r="P738"/>
      <c r="Q738"/>
      <c r="R738"/>
      <c r="S738"/>
      <c r="T738"/>
      <c r="U738"/>
      <c r="V738"/>
      <c r="W738"/>
      <c r="X738"/>
      <c r="Y738"/>
      <c r="Z738"/>
      <c r="AA738"/>
      <c r="AB738"/>
      <c r="AC738"/>
      <c r="AD738"/>
      <c r="AE738"/>
      <c r="AF738"/>
      <c r="AG738"/>
      <c r="AH738"/>
      <c r="AI738"/>
      <c r="AJ738"/>
      <c r="AK738"/>
      <c r="AL738"/>
      <c r="AM738"/>
      <c r="AN738"/>
      <c r="AO738"/>
      <c r="AP738"/>
      <c r="AQ738"/>
      <c r="AR738"/>
      <c r="AS738"/>
      <c r="AT738"/>
      <c r="AU738"/>
      <c r="AV738"/>
      <c r="AW738"/>
      <c r="AX738"/>
      <c r="AY738"/>
      <c r="AZ738"/>
      <c r="BA738"/>
      <c r="BB738"/>
      <c r="BC738"/>
      <c r="BD738"/>
      <c r="BE738"/>
      <c r="BF738"/>
      <c r="BG738"/>
      <c r="BH738"/>
      <c r="BI738"/>
      <c r="BJ738"/>
      <c r="BK738"/>
      <c r="BL738"/>
      <c r="BM738"/>
      <c r="BN738"/>
      <c r="BO738"/>
      <c r="BP738"/>
      <c r="BQ738"/>
      <c r="BR738"/>
      <c r="BS738"/>
      <c r="BT738"/>
      <c r="BU738"/>
      <c r="BV738"/>
    </row>
    <row r="739" spans="1:74" s="4" customFormat="1" ht="53.25" customHeight="1" x14ac:dyDescent="0.2">
      <c r="A739" s="16">
        <v>735</v>
      </c>
      <c r="B739" s="10">
        <v>735</v>
      </c>
      <c r="C739" s="9" t="s">
        <v>688</v>
      </c>
      <c r="D739" s="10" t="s">
        <v>30</v>
      </c>
      <c r="E739" s="13">
        <v>8</v>
      </c>
      <c r="F739" s="14">
        <v>1972761.9047619</v>
      </c>
      <c r="G739" s="12">
        <f t="shared" si="11"/>
        <v>15782095.2380952</v>
      </c>
      <c r="H739" s="24">
        <v>62024002800028</v>
      </c>
      <c r="I739" s="22"/>
      <c r="J739" s="10" t="s">
        <v>27</v>
      </c>
      <c r="K739"/>
      <c r="L739"/>
      <c r="M739"/>
      <c r="N739"/>
      <c r="O739"/>
      <c r="P739"/>
      <c r="Q739"/>
      <c r="R739"/>
      <c r="S739"/>
      <c r="T739"/>
      <c r="U739"/>
      <c r="V739"/>
      <c r="W739"/>
      <c r="X739"/>
      <c r="Y739"/>
      <c r="Z739"/>
      <c r="AA739"/>
      <c r="AB739"/>
      <c r="AC739"/>
      <c r="AD739"/>
      <c r="AE739"/>
      <c r="AF739"/>
      <c r="AG739"/>
      <c r="AH739"/>
      <c r="AI739"/>
      <c r="AJ739"/>
      <c r="AK739"/>
      <c r="AL739"/>
      <c r="AM739"/>
      <c r="AN739"/>
      <c r="AO739"/>
      <c r="AP739"/>
      <c r="AQ739"/>
      <c r="AR739"/>
      <c r="AS739"/>
      <c r="AT739"/>
      <c r="AU739"/>
      <c r="AV739"/>
      <c r="AW739"/>
      <c r="AX739"/>
      <c r="AY739"/>
      <c r="AZ739"/>
      <c r="BA739"/>
      <c r="BB739"/>
      <c r="BC739"/>
      <c r="BD739"/>
      <c r="BE739"/>
      <c r="BF739"/>
      <c r="BG739"/>
      <c r="BH739"/>
      <c r="BI739"/>
      <c r="BJ739"/>
      <c r="BK739"/>
      <c r="BL739"/>
      <c r="BM739"/>
      <c r="BN739"/>
      <c r="BO739"/>
      <c r="BP739"/>
      <c r="BQ739"/>
      <c r="BR739"/>
      <c r="BS739"/>
      <c r="BT739"/>
      <c r="BU739"/>
      <c r="BV739"/>
    </row>
    <row r="740" spans="1:74" s="4" customFormat="1" ht="53.25" customHeight="1" x14ac:dyDescent="0.2">
      <c r="A740" s="16">
        <v>736</v>
      </c>
      <c r="B740" s="10">
        <v>736</v>
      </c>
      <c r="C740" s="9" t="s">
        <v>689</v>
      </c>
      <c r="D740" s="10" t="s">
        <v>30</v>
      </c>
      <c r="E740" s="13">
        <v>3</v>
      </c>
      <c r="F740" s="14">
        <v>312790.69767441798</v>
      </c>
      <c r="G740" s="12">
        <f t="shared" si="11"/>
        <v>938372.09302325395</v>
      </c>
      <c r="H740" s="22"/>
      <c r="I740" s="22"/>
      <c r="J740" s="10" t="s">
        <v>20</v>
      </c>
      <c r="K740"/>
      <c r="L740"/>
      <c r="M740"/>
      <c r="N740"/>
      <c r="O740"/>
      <c r="P740"/>
      <c r="Q740"/>
      <c r="R740"/>
      <c r="S740"/>
      <c r="T740"/>
      <c r="U740"/>
      <c r="V740"/>
      <c r="W740"/>
      <c r="X740"/>
      <c r="Y740"/>
      <c r="Z740"/>
      <c r="AA740"/>
      <c r="AB740"/>
      <c r="AC740"/>
      <c r="AD740"/>
      <c r="AE740"/>
      <c r="AF740"/>
      <c r="AG740"/>
      <c r="AH740"/>
      <c r="AI740"/>
      <c r="AJ740"/>
      <c r="AK740"/>
      <c r="AL740"/>
      <c r="AM740"/>
      <c r="AN740"/>
      <c r="AO740"/>
      <c r="AP740"/>
      <c r="AQ740"/>
      <c r="AR740"/>
      <c r="AS740"/>
      <c r="AT740"/>
      <c r="AU740"/>
      <c r="AV740"/>
      <c r="AW740"/>
      <c r="AX740"/>
      <c r="AY740"/>
      <c r="AZ740"/>
      <c r="BA740"/>
      <c r="BB740"/>
      <c r="BC740"/>
      <c r="BD740"/>
      <c r="BE740"/>
      <c r="BF740"/>
      <c r="BG740"/>
      <c r="BH740"/>
      <c r="BI740"/>
      <c r="BJ740"/>
      <c r="BK740"/>
      <c r="BL740"/>
      <c r="BM740"/>
      <c r="BN740"/>
      <c r="BO740"/>
      <c r="BP740"/>
      <c r="BQ740"/>
      <c r="BR740"/>
      <c r="BS740"/>
      <c r="BT740"/>
      <c r="BU740"/>
      <c r="BV740"/>
    </row>
    <row r="741" spans="1:74" s="4" customFormat="1" ht="53.25" customHeight="1" x14ac:dyDescent="0.2">
      <c r="A741" s="16">
        <v>737</v>
      </c>
      <c r="B741" s="10">
        <v>737</v>
      </c>
      <c r="C741" s="9" t="s">
        <v>688</v>
      </c>
      <c r="D741" s="10" t="s">
        <v>30</v>
      </c>
      <c r="E741" s="13">
        <v>12</v>
      </c>
      <c r="F741" s="14">
        <v>1972761.9047619</v>
      </c>
      <c r="G741" s="12">
        <f t="shared" si="11"/>
        <v>23673142.857142799</v>
      </c>
      <c r="H741" s="24">
        <v>62024002800028</v>
      </c>
      <c r="I741" s="22"/>
      <c r="J741" s="10" t="s">
        <v>27</v>
      </c>
      <c r="K741"/>
      <c r="L741"/>
      <c r="M741"/>
      <c r="N741"/>
      <c r="O741"/>
      <c r="P741"/>
      <c r="Q741"/>
      <c r="R741"/>
      <c r="S741"/>
      <c r="T741"/>
      <c r="U741"/>
      <c r="V741"/>
      <c r="W741"/>
      <c r="X741"/>
      <c r="Y741"/>
      <c r="Z741"/>
      <c r="AA741"/>
      <c r="AB741"/>
      <c r="AC741"/>
      <c r="AD741"/>
      <c r="AE741"/>
      <c r="AF741"/>
      <c r="AG741"/>
      <c r="AH741"/>
      <c r="AI741"/>
      <c r="AJ741"/>
      <c r="AK741"/>
      <c r="AL741"/>
      <c r="AM741"/>
      <c r="AN741"/>
      <c r="AO741"/>
      <c r="AP741"/>
      <c r="AQ741"/>
      <c r="AR741"/>
      <c r="AS741"/>
      <c r="AT741"/>
      <c r="AU741"/>
      <c r="AV741"/>
      <c r="AW741"/>
      <c r="AX741"/>
      <c r="AY741"/>
      <c r="AZ741"/>
      <c r="BA741"/>
      <c r="BB741"/>
      <c r="BC741"/>
      <c r="BD741"/>
      <c r="BE741"/>
      <c r="BF741"/>
      <c r="BG741"/>
      <c r="BH741"/>
      <c r="BI741"/>
      <c r="BJ741"/>
      <c r="BK741"/>
      <c r="BL741"/>
      <c r="BM741"/>
      <c r="BN741"/>
      <c r="BO741"/>
      <c r="BP741"/>
      <c r="BQ741"/>
      <c r="BR741"/>
      <c r="BS741"/>
      <c r="BT741"/>
      <c r="BU741"/>
      <c r="BV741"/>
    </row>
    <row r="742" spans="1:74" s="4" customFormat="1" ht="53.25" customHeight="1" x14ac:dyDescent="0.2">
      <c r="A742" s="16">
        <v>738</v>
      </c>
      <c r="B742" s="10">
        <v>738</v>
      </c>
      <c r="C742" s="9" t="s">
        <v>685</v>
      </c>
      <c r="D742" s="10" t="s">
        <v>30</v>
      </c>
      <c r="E742" s="13">
        <v>4</v>
      </c>
      <c r="F742" s="14">
        <v>3010000</v>
      </c>
      <c r="G742" s="12">
        <f t="shared" si="11"/>
        <v>12040000</v>
      </c>
      <c r="H742" s="24">
        <v>62024002800028</v>
      </c>
      <c r="I742" s="22"/>
      <c r="J742" s="10" t="s">
        <v>27</v>
      </c>
      <c r="K742"/>
      <c r="L742"/>
      <c r="M742"/>
      <c r="N742"/>
      <c r="O742"/>
      <c r="P742"/>
      <c r="Q742"/>
      <c r="R742"/>
      <c r="S742"/>
      <c r="T742"/>
      <c r="U742"/>
      <c r="V742"/>
      <c r="W742"/>
      <c r="X742"/>
      <c r="Y742"/>
      <c r="Z742"/>
      <c r="AA742"/>
      <c r="AB742"/>
      <c r="AC742"/>
      <c r="AD742"/>
      <c r="AE742"/>
      <c r="AF742"/>
      <c r="AG742"/>
      <c r="AH742"/>
      <c r="AI742"/>
      <c r="AJ742"/>
      <c r="AK742"/>
      <c r="AL742"/>
      <c r="AM742"/>
      <c r="AN742"/>
      <c r="AO742"/>
      <c r="AP742"/>
      <c r="AQ742"/>
      <c r="AR742"/>
      <c r="AS742"/>
      <c r="AT742"/>
      <c r="AU742"/>
      <c r="AV742"/>
      <c r="AW742"/>
      <c r="AX742"/>
      <c r="AY742"/>
      <c r="AZ742"/>
      <c r="BA742"/>
      <c r="BB742"/>
      <c r="BC742"/>
      <c r="BD742"/>
      <c r="BE742"/>
      <c r="BF742"/>
      <c r="BG742"/>
      <c r="BH742"/>
      <c r="BI742"/>
      <c r="BJ742"/>
      <c r="BK742"/>
      <c r="BL742"/>
      <c r="BM742"/>
      <c r="BN742"/>
      <c r="BO742"/>
      <c r="BP742"/>
      <c r="BQ742"/>
      <c r="BR742"/>
      <c r="BS742"/>
      <c r="BT742"/>
      <c r="BU742"/>
      <c r="BV742"/>
    </row>
    <row r="743" spans="1:74" s="4" customFormat="1" ht="53.25" customHeight="1" x14ac:dyDescent="0.2">
      <c r="A743" s="16">
        <v>739</v>
      </c>
      <c r="B743" s="10">
        <v>739</v>
      </c>
      <c r="C743" s="9" t="s">
        <v>692</v>
      </c>
      <c r="D743" s="10" t="s">
        <v>30</v>
      </c>
      <c r="E743" s="13">
        <v>14</v>
      </c>
      <c r="F743" s="14">
        <v>127000</v>
      </c>
      <c r="G743" s="12">
        <f t="shared" si="11"/>
        <v>1778000</v>
      </c>
      <c r="H743" s="22"/>
      <c r="I743" s="22"/>
      <c r="J743" s="10" t="s">
        <v>20</v>
      </c>
      <c r="K743"/>
      <c r="L743"/>
      <c r="M743"/>
      <c r="N743"/>
      <c r="O743"/>
      <c r="P743"/>
      <c r="Q743"/>
      <c r="R743"/>
      <c r="S743"/>
      <c r="T743"/>
      <c r="U743"/>
      <c r="V743"/>
      <c r="W743"/>
      <c r="X743"/>
      <c r="Y743"/>
      <c r="Z743"/>
      <c r="AA743"/>
      <c r="AB743"/>
      <c r="AC743"/>
      <c r="AD743"/>
      <c r="AE743"/>
      <c r="AF743"/>
      <c r="AG743"/>
      <c r="AH743"/>
      <c r="AI743"/>
      <c r="AJ743"/>
      <c r="AK743"/>
      <c r="AL743"/>
      <c r="AM743"/>
      <c r="AN743"/>
      <c r="AO743"/>
      <c r="AP743"/>
      <c r="AQ743"/>
      <c r="AR743"/>
      <c r="AS743"/>
      <c r="AT743"/>
      <c r="AU743"/>
      <c r="AV743"/>
      <c r="AW743"/>
      <c r="AX743"/>
      <c r="AY743"/>
      <c r="AZ743"/>
      <c r="BA743"/>
      <c r="BB743"/>
      <c r="BC743"/>
      <c r="BD743"/>
      <c r="BE743"/>
      <c r="BF743"/>
      <c r="BG743"/>
      <c r="BH743"/>
      <c r="BI743"/>
      <c r="BJ743"/>
      <c r="BK743"/>
      <c r="BL743"/>
      <c r="BM743"/>
      <c r="BN743"/>
      <c r="BO743"/>
      <c r="BP743"/>
      <c r="BQ743"/>
      <c r="BR743"/>
      <c r="BS743"/>
      <c r="BT743"/>
      <c r="BU743"/>
      <c r="BV743"/>
    </row>
    <row r="744" spans="1:74" s="4" customFormat="1" ht="53.25" customHeight="1" x14ac:dyDescent="0.2">
      <c r="A744" s="16">
        <v>740</v>
      </c>
      <c r="B744" s="10">
        <v>740</v>
      </c>
      <c r="C744" s="9" t="s">
        <v>696</v>
      </c>
      <c r="D744" s="10" t="s">
        <v>30</v>
      </c>
      <c r="E744" s="13">
        <v>1</v>
      </c>
      <c r="F744" s="14">
        <v>180000</v>
      </c>
      <c r="G744" s="12">
        <f t="shared" si="11"/>
        <v>180000</v>
      </c>
      <c r="H744" s="22"/>
      <c r="I744" s="22"/>
      <c r="J744" s="10" t="s">
        <v>20</v>
      </c>
      <c r="K744"/>
      <c r="L744"/>
      <c r="M744"/>
      <c r="N744"/>
      <c r="O744"/>
      <c r="P744"/>
      <c r="Q744"/>
      <c r="R744"/>
      <c r="S744"/>
      <c r="T744"/>
      <c r="U744"/>
      <c r="V744"/>
      <c r="W744"/>
      <c r="X744"/>
      <c r="Y744"/>
      <c r="Z744"/>
      <c r="AA744"/>
      <c r="AB744"/>
      <c r="AC744"/>
      <c r="AD744"/>
      <c r="AE744"/>
      <c r="AF744"/>
      <c r="AG744"/>
      <c r="AH744"/>
      <c r="AI744"/>
      <c r="AJ744"/>
      <c r="AK744"/>
      <c r="AL744"/>
      <c r="AM744"/>
      <c r="AN744"/>
      <c r="AO744"/>
      <c r="AP744"/>
      <c r="AQ744"/>
      <c r="AR744"/>
      <c r="AS744"/>
      <c r="AT744"/>
      <c r="AU744"/>
      <c r="AV744"/>
      <c r="AW744"/>
      <c r="AX744"/>
      <c r="AY744"/>
      <c r="AZ744"/>
      <c r="BA744"/>
      <c r="BB744"/>
      <c r="BC744"/>
      <c r="BD744"/>
      <c r="BE744"/>
      <c r="BF744"/>
      <c r="BG744"/>
      <c r="BH744"/>
      <c r="BI744"/>
      <c r="BJ744"/>
      <c r="BK744"/>
      <c r="BL744"/>
      <c r="BM744"/>
      <c r="BN744"/>
      <c r="BO744"/>
      <c r="BP744"/>
      <c r="BQ744"/>
      <c r="BR744"/>
      <c r="BS744"/>
      <c r="BT744"/>
      <c r="BU744"/>
      <c r="BV744"/>
    </row>
    <row r="745" spans="1:74" s="4" customFormat="1" ht="53.25" customHeight="1" x14ac:dyDescent="0.2">
      <c r="A745" s="16">
        <v>741</v>
      </c>
      <c r="B745" s="10">
        <v>741</v>
      </c>
      <c r="C745" s="9" t="s">
        <v>697</v>
      </c>
      <c r="D745" s="10" t="s">
        <v>30</v>
      </c>
      <c r="E745" s="13">
        <v>1</v>
      </c>
      <c r="F745" s="14">
        <v>600000</v>
      </c>
      <c r="G745" s="12">
        <f t="shared" si="11"/>
        <v>600000</v>
      </c>
      <c r="H745" s="24">
        <v>62024002800028</v>
      </c>
      <c r="I745" s="22"/>
      <c r="J745" s="10" t="s">
        <v>27</v>
      </c>
      <c r="K745"/>
      <c r="L745"/>
      <c r="M745"/>
      <c r="N745"/>
      <c r="O745"/>
      <c r="P745"/>
      <c r="Q745"/>
      <c r="R745"/>
      <c r="S745"/>
      <c r="T745"/>
      <c r="U745"/>
      <c r="V745"/>
      <c r="W745"/>
      <c r="X745"/>
      <c r="Y745"/>
      <c r="Z745"/>
      <c r="AA745"/>
      <c r="AB745"/>
      <c r="AC745"/>
      <c r="AD745"/>
      <c r="AE745"/>
      <c r="AF745"/>
      <c r="AG745"/>
      <c r="AH745"/>
      <c r="AI745"/>
      <c r="AJ745"/>
      <c r="AK745"/>
      <c r="AL745"/>
      <c r="AM745"/>
      <c r="AN745"/>
      <c r="AO745"/>
      <c r="AP745"/>
      <c r="AQ745"/>
      <c r="AR745"/>
      <c r="AS745"/>
      <c r="AT745"/>
      <c r="AU745"/>
      <c r="AV745"/>
      <c r="AW745"/>
      <c r="AX745"/>
      <c r="AY745"/>
      <c r="AZ745"/>
      <c r="BA745"/>
      <c r="BB745"/>
      <c r="BC745"/>
      <c r="BD745"/>
      <c r="BE745"/>
      <c r="BF745"/>
      <c r="BG745"/>
      <c r="BH745"/>
      <c r="BI745"/>
      <c r="BJ745"/>
      <c r="BK745"/>
      <c r="BL745"/>
      <c r="BM745"/>
      <c r="BN745"/>
      <c r="BO745"/>
      <c r="BP745"/>
      <c r="BQ745"/>
      <c r="BR745"/>
      <c r="BS745"/>
      <c r="BT745"/>
      <c r="BU745"/>
      <c r="BV745"/>
    </row>
    <row r="746" spans="1:74" s="4" customFormat="1" ht="53.25" customHeight="1" x14ac:dyDescent="0.2">
      <c r="A746" s="16">
        <v>742</v>
      </c>
      <c r="B746" s="10">
        <v>742</v>
      </c>
      <c r="C746" s="9" t="s">
        <v>698</v>
      </c>
      <c r="D746" s="10" t="s">
        <v>30</v>
      </c>
      <c r="E746" s="13">
        <v>5</v>
      </c>
      <c r="F746" s="14">
        <v>360000</v>
      </c>
      <c r="G746" s="12">
        <f t="shared" si="11"/>
        <v>1800000</v>
      </c>
      <c r="H746" s="22"/>
      <c r="I746" s="22"/>
      <c r="J746" s="10" t="s">
        <v>20</v>
      </c>
      <c r="K746"/>
      <c r="L746"/>
      <c r="M746"/>
      <c r="N746"/>
      <c r="O746"/>
      <c r="P746"/>
      <c r="Q746"/>
      <c r="R746"/>
      <c r="S746"/>
      <c r="T746"/>
      <c r="U746"/>
      <c r="V746"/>
      <c r="W746"/>
      <c r="X746"/>
      <c r="Y746"/>
      <c r="Z746"/>
      <c r="AA746"/>
      <c r="AB746"/>
      <c r="AC746"/>
      <c r="AD746"/>
      <c r="AE746"/>
      <c r="AF746"/>
      <c r="AG746"/>
      <c r="AH746"/>
      <c r="AI746"/>
      <c r="AJ746"/>
      <c r="AK746"/>
      <c r="AL746"/>
      <c r="AM746"/>
      <c r="AN746"/>
      <c r="AO746"/>
      <c r="AP746"/>
      <c r="AQ746"/>
      <c r="AR746"/>
      <c r="AS746"/>
      <c r="AT746"/>
      <c r="AU746"/>
      <c r="AV746"/>
      <c r="AW746"/>
      <c r="AX746"/>
      <c r="AY746"/>
      <c r="AZ746"/>
      <c r="BA746"/>
      <c r="BB746"/>
      <c r="BC746"/>
      <c r="BD746"/>
      <c r="BE746"/>
      <c r="BF746"/>
      <c r="BG746"/>
      <c r="BH746"/>
      <c r="BI746"/>
      <c r="BJ746"/>
      <c r="BK746"/>
      <c r="BL746"/>
      <c r="BM746"/>
      <c r="BN746"/>
      <c r="BO746"/>
      <c r="BP746"/>
      <c r="BQ746"/>
      <c r="BR746"/>
      <c r="BS746"/>
      <c r="BT746"/>
      <c r="BU746"/>
      <c r="BV746"/>
    </row>
    <row r="747" spans="1:74" s="4" customFormat="1" ht="53.25" customHeight="1" x14ac:dyDescent="0.2">
      <c r="A747" s="16">
        <v>743</v>
      </c>
      <c r="B747" s="10">
        <v>743</v>
      </c>
      <c r="C747" s="9" t="s">
        <v>699</v>
      </c>
      <c r="D747" s="10" t="s">
        <v>30</v>
      </c>
      <c r="E747" s="13">
        <v>18</v>
      </c>
      <c r="F747" s="14">
        <v>320000</v>
      </c>
      <c r="G747" s="12">
        <f t="shared" si="11"/>
        <v>5760000</v>
      </c>
      <c r="H747" s="22"/>
      <c r="I747" s="22"/>
      <c r="J747" s="10" t="s">
        <v>20</v>
      </c>
      <c r="K747"/>
      <c r="L747"/>
      <c r="M747"/>
      <c r="N747"/>
      <c r="O747"/>
      <c r="P747"/>
      <c r="Q747"/>
      <c r="R747"/>
      <c r="S747"/>
      <c r="T747"/>
      <c r="U747"/>
      <c r="V747"/>
      <c r="W747"/>
      <c r="X747"/>
      <c r="Y747"/>
      <c r="Z747"/>
      <c r="AA747"/>
      <c r="AB747"/>
      <c r="AC747"/>
      <c r="AD747"/>
      <c r="AE747"/>
      <c r="AF747"/>
      <c r="AG747"/>
      <c r="AH747"/>
      <c r="AI747"/>
      <c r="AJ747"/>
      <c r="AK747"/>
      <c r="AL747"/>
      <c r="AM747"/>
      <c r="AN747"/>
      <c r="AO747"/>
      <c r="AP747"/>
      <c r="AQ747"/>
      <c r="AR747"/>
      <c r="AS747"/>
      <c r="AT747"/>
      <c r="AU747"/>
      <c r="AV747"/>
      <c r="AW747"/>
      <c r="AX747"/>
      <c r="AY747"/>
      <c r="AZ747"/>
      <c r="BA747"/>
      <c r="BB747"/>
      <c r="BC747"/>
      <c r="BD747"/>
      <c r="BE747"/>
      <c r="BF747"/>
      <c r="BG747"/>
      <c r="BH747"/>
      <c r="BI747"/>
      <c r="BJ747"/>
      <c r="BK747"/>
      <c r="BL747"/>
      <c r="BM747"/>
      <c r="BN747"/>
      <c r="BO747"/>
      <c r="BP747"/>
      <c r="BQ747"/>
      <c r="BR747"/>
      <c r="BS747"/>
      <c r="BT747"/>
      <c r="BU747"/>
      <c r="BV747"/>
    </row>
    <row r="748" spans="1:74" s="4" customFormat="1" ht="53.25" customHeight="1" x14ac:dyDescent="0.2">
      <c r="A748" s="16">
        <v>744</v>
      </c>
      <c r="B748" s="10">
        <v>744</v>
      </c>
      <c r="C748" s="9" t="s">
        <v>692</v>
      </c>
      <c r="D748" s="10" t="s">
        <v>30</v>
      </c>
      <c r="E748" s="13">
        <v>5</v>
      </c>
      <c r="F748" s="14">
        <v>127000</v>
      </c>
      <c r="G748" s="12">
        <f t="shared" si="11"/>
        <v>635000</v>
      </c>
      <c r="H748" s="22"/>
      <c r="I748" s="22"/>
      <c r="J748" s="10" t="s">
        <v>20</v>
      </c>
      <c r="K748"/>
      <c r="L748"/>
      <c r="M748"/>
      <c r="N748"/>
      <c r="O748"/>
      <c r="P748"/>
      <c r="Q748"/>
      <c r="R748"/>
      <c r="S748"/>
      <c r="T748"/>
      <c r="U748"/>
      <c r="V748"/>
      <c r="W748"/>
      <c r="X748"/>
      <c r="Y748"/>
      <c r="Z748"/>
      <c r="AA748"/>
      <c r="AB748"/>
      <c r="AC748"/>
      <c r="AD748"/>
      <c r="AE748"/>
      <c r="AF748"/>
      <c r="AG748"/>
      <c r="AH748"/>
      <c r="AI748"/>
      <c r="AJ748"/>
      <c r="AK748"/>
      <c r="AL748"/>
      <c r="AM748"/>
      <c r="AN748"/>
      <c r="AO748"/>
      <c r="AP748"/>
      <c r="AQ748"/>
      <c r="AR748"/>
      <c r="AS748"/>
      <c r="AT748"/>
      <c r="AU748"/>
      <c r="AV748"/>
      <c r="AW748"/>
      <c r="AX748"/>
      <c r="AY748"/>
      <c r="AZ748"/>
      <c r="BA748"/>
      <c r="BB748"/>
      <c r="BC748"/>
      <c r="BD748"/>
      <c r="BE748"/>
      <c r="BF748"/>
      <c r="BG748"/>
      <c r="BH748"/>
      <c r="BI748"/>
      <c r="BJ748"/>
      <c r="BK748"/>
      <c r="BL748"/>
      <c r="BM748"/>
      <c r="BN748"/>
      <c r="BO748"/>
      <c r="BP748"/>
      <c r="BQ748"/>
      <c r="BR748"/>
      <c r="BS748"/>
      <c r="BT748"/>
      <c r="BU748"/>
      <c r="BV748"/>
    </row>
    <row r="749" spans="1:74" s="4" customFormat="1" ht="53.25" customHeight="1" x14ac:dyDescent="0.2">
      <c r="A749" s="16">
        <v>745</v>
      </c>
      <c r="B749" s="10">
        <v>745</v>
      </c>
      <c r="C749" s="9" t="s">
        <v>693</v>
      </c>
      <c r="D749" s="10" t="s">
        <v>30</v>
      </c>
      <c r="E749" s="13">
        <v>4</v>
      </c>
      <c r="F749" s="14">
        <v>1505000</v>
      </c>
      <c r="G749" s="12">
        <f t="shared" si="11"/>
        <v>6020000</v>
      </c>
      <c r="H749" s="22"/>
      <c r="I749" s="22"/>
      <c r="J749" s="10" t="s">
        <v>20</v>
      </c>
      <c r="K749"/>
      <c r="L749"/>
      <c r="M749"/>
      <c r="N749"/>
      <c r="O749"/>
      <c r="P749"/>
      <c r="Q749"/>
      <c r="R749"/>
      <c r="S749"/>
      <c r="T749"/>
      <c r="U749"/>
      <c r="V749"/>
      <c r="W749"/>
      <c r="X749"/>
      <c r="Y749"/>
      <c r="Z749"/>
      <c r="AA749"/>
      <c r="AB749"/>
      <c r="AC749"/>
      <c r="AD749"/>
      <c r="AE749"/>
      <c r="AF749"/>
      <c r="AG749"/>
      <c r="AH749"/>
      <c r="AI749"/>
      <c r="AJ749"/>
      <c r="AK749"/>
      <c r="AL749"/>
      <c r="AM749"/>
      <c r="AN749"/>
      <c r="AO749"/>
      <c r="AP749"/>
      <c r="AQ749"/>
      <c r="AR749"/>
      <c r="AS749"/>
      <c r="AT749"/>
      <c r="AU749"/>
      <c r="AV749"/>
      <c r="AW749"/>
      <c r="AX749"/>
      <c r="AY749"/>
      <c r="AZ749"/>
      <c r="BA749"/>
      <c r="BB749"/>
      <c r="BC749"/>
      <c r="BD749"/>
      <c r="BE749"/>
      <c r="BF749"/>
      <c r="BG749"/>
      <c r="BH749"/>
      <c r="BI749"/>
      <c r="BJ749"/>
      <c r="BK749"/>
      <c r="BL749"/>
      <c r="BM749"/>
      <c r="BN749"/>
      <c r="BO749"/>
      <c r="BP749"/>
      <c r="BQ749"/>
      <c r="BR749"/>
      <c r="BS749"/>
      <c r="BT749"/>
      <c r="BU749"/>
      <c r="BV749"/>
    </row>
    <row r="750" spans="1:74" s="4" customFormat="1" ht="53.25" customHeight="1" x14ac:dyDescent="0.2">
      <c r="A750" s="16">
        <v>746</v>
      </c>
      <c r="B750" s="8">
        <v>746</v>
      </c>
      <c r="C750" s="9" t="s">
        <v>700</v>
      </c>
      <c r="D750" s="10" t="s">
        <v>26</v>
      </c>
      <c r="E750" s="11">
        <v>1</v>
      </c>
      <c r="F750" s="11">
        <v>15953000</v>
      </c>
      <c r="G750" s="12">
        <f t="shared" si="11"/>
        <v>15953000</v>
      </c>
      <c r="H750" s="21"/>
      <c r="I750" s="21"/>
      <c r="J750" s="17" t="s">
        <v>14</v>
      </c>
      <c r="K750"/>
      <c r="L750"/>
      <c r="M750"/>
      <c r="N750"/>
      <c r="O750"/>
      <c r="P750"/>
      <c r="Q750"/>
      <c r="R750"/>
      <c r="S750"/>
      <c r="T750"/>
      <c r="U750"/>
      <c r="V750"/>
      <c r="W750"/>
      <c r="X750"/>
      <c r="Y750"/>
      <c r="Z750"/>
      <c r="AA750"/>
      <c r="AB750"/>
      <c r="AC750"/>
      <c r="AD750"/>
      <c r="AE750"/>
      <c r="AF750"/>
      <c r="AG750"/>
      <c r="AH750"/>
      <c r="AI750"/>
      <c r="AJ750"/>
      <c r="AK750"/>
      <c r="AL750"/>
      <c r="AM750"/>
      <c r="AN750"/>
      <c r="AO750"/>
      <c r="AP750"/>
      <c r="AQ750"/>
      <c r="AR750"/>
      <c r="AS750"/>
      <c r="AT750"/>
      <c r="AU750"/>
      <c r="AV750"/>
      <c r="AW750"/>
      <c r="AX750"/>
      <c r="AY750"/>
      <c r="AZ750"/>
      <c r="BA750"/>
      <c r="BB750"/>
      <c r="BC750"/>
      <c r="BD750"/>
      <c r="BE750"/>
      <c r="BF750"/>
      <c r="BG750"/>
      <c r="BH750"/>
      <c r="BI750"/>
      <c r="BJ750"/>
      <c r="BK750"/>
      <c r="BL750"/>
      <c r="BM750"/>
      <c r="BN750"/>
      <c r="BO750"/>
      <c r="BP750"/>
      <c r="BQ750"/>
      <c r="BR750"/>
      <c r="BS750"/>
      <c r="BT750"/>
      <c r="BU750"/>
      <c r="BV750"/>
    </row>
    <row r="751" spans="1:74" s="4" customFormat="1" ht="53.25" customHeight="1" x14ac:dyDescent="0.2">
      <c r="A751" s="16">
        <v>747</v>
      </c>
      <c r="B751" s="10">
        <v>747</v>
      </c>
      <c r="C751" s="9" t="s">
        <v>701</v>
      </c>
      <c r="D751" s="10" t="s">
        <v>19</v>
      </c>
      <c r="E751" s="13">
        <v>1</v>
      </c>
      <c r="F751" s="14">
        <v>5418000</v>
      </c>
      <c r="G751" s="12">
        <f t="shared" si="11"/>
        <v>5418000</v>
      </c>
      <c r="H751" s="24">
        <v>62024003100003</v>
      </c>
      <c r="I751" s="22"/>
      <c r="J751" s="10" t="s">
        <v>27</v>
      </c>
      <c r="K751"/>
      <c r="L751"/>
      <c r="M751"/>
      <c r="N751"/>
      <c r="O751"/>
      <c r="P751"/>
      <c r="Q751"/>
      <c r="R751"/>
      <c r="S751"/>
      <c r="T751"/>
      <c r="U751"/>
      <c r="V751"/>
      <c r="W751"/>
      <c r="X751"/>
      <c r="Y751"/>
      <c r="Z751"/>
      <c r="AA751"/>
      <c r="AB751"/>
      <c r="AC751"/>
      <c r="AD751"/>
      <c r="AE751"/>
      <c r="AF751"/>
      <c r="AG751"/>
      <c r="AH751"/>
      <c r="AI751"/>
      <c r="AJ751"/>
      <c r="AK751"/>
      <c r="AL751"/>
      <c r="AM751"/>
      <c r="AN751"/>
      <c r="AO751"/>
      <c r="AP751"/>
      <c r="AQ751"/>
      <c r="AR751"/>
      <c r="AS751"/>
      <c r="AT751"/>
      <c r="AU751"/>
      <c r="AV751"/>
      <c r="AW751"/>
      <c r="AX751"/>
      <c r="AY751"/>
      <c r="AZ751"/>
      <c r="BA751"/>
      <c r="BB751"/>
      <c r="BC751"/>
      <c r="BD751"/>
      <c r="BE751"/>
      <c r="BF751"/>
      <c r="BG751"/>
      <c r="BH751"/>
      <c r="BI751"/>
      <c r="BJ751"/>
      <c r="BK751"/>
      <c r="BL751"/>
      <c r="BM751"/>
      <c r="BN751"/>
      <c r="BO751"/>
      <c r="BP751"/>
      <c r="BQ751"/>
      <c r="BR751"/>
      <c r="BS751"/>
      <c r="BT751"/>
      <c r="BU751"/>
      <c r="BV751"/>
    </row>
    <row r="752" spans="1:74" s="4" customFormat="1" ht="53.25" customHeight="1" x14ac:dyDescent="0.2">
      <c r="A752" s="16">
        <v>748</v>
      </c>
      <c r="B752" s="10">
        <v>748</v>
      </c>
      <c r="C752" s="9" t="s">
        <v>702</v>
      </c>
      <c r="D752" s="10" t="s">
        <v>30</v>
      </c>
      <c r="E752" s="13">
        <v>1</v>
      </c>
      <c r="F752" s="14">
        <v>75000</v>
      </c>
      <c r="G752" s="12">
        <f t="shared" si="11"/>
        <v>75000</v>
      </c>
      <c r="H752" s="24">
        <v>62024002800028</v>
      </c>
      <c r="I752" s="22"/>
      <c r="J752" s="10" t="s">
        <v>27</v>
      </c>
      <c r="K752"/>
      <c r="L752"/>
      <c r="M752"/>
      <c r="N752"/>
      <c r="O752"/>
      <c r="P752"/>
      <c r="Q752"/>
      <c r="R752"/>
      <c r="S752"/>
      <c r="T752"/>
      <c r="U752"/>
      <c r="V752"/>
      <c r="W752"/>
      <c r="X752"/>
      <c r="Y752"/>
      <c r="Z752"/>
      <c r="AA752"/>
      <c r="AB752"/>
      <c r="AC752"/>
      <c r="AD752"/>
      <c r="AE752"/>
      <c r="AF752"/>
      <c r="AG752"/>
      <c r="AH752"/>
      <c r="AI752"/>
      <c r="AJ752"/>
      <c r="AK752"/>
      <c r="AL752"/>
      <c r="AM752"/>
      <c r="AN752"/>
      <c r="AO752"/>
      <c r="AP752"/>
      <c r="AQ752"/>
      <c r="AR752"/>
      <c r="AS752"/>
      <c r="AT752"/>
      <c r="AU752"/>
      <c r="AV752"/>
      <c r="AW752"/>
      <c r="AX752"/>
      <c r="AY752"/>
      <c r="AZ752"/>
      <c r="BA752"/>
      <c r="BB752"/>
      <c r="BC752"/>
      <c r="BD752"/>
      <c r="BE752"/>
      <c r="BF752"/>
      <c r="BG752"/>
      <c r="BH752"/>
      <c r="BI752"/>
      <c r="BJ752"/>
      <c r="BK752"/>
      <c r="BL752"/>
      <c r="BM752"/>
      <c r="BN752"/>
      <c r="BO752"/>
      <c r="BP752"/>
      <c r="BQ752"/>
      <c r="BR752"/>
      <c r="BS752"/>
      <c r="BT752"/>
      <c r="BU752"/>
      <c r="BV752"/>
    </row>
    <row r="753" spans="1:74" s="4" customFormat="1" ht="53.25" customHeight="1" x14ac:dyDescent="0.2">
      <c r="A753" s="16">
        <v>749</v>
      </c>
      <c r="B753" s="10">
        <v>749</v>
      </c>
      <c r="C753" s="9" t="s">
        <v>703</v>
      </c>
      <c r="D753" s="10" t="s">
        <v>26</v>
      </c>
      <c r="E753" s="13">
        <v>2</v>
      </c>
      <c r="F753" s="14">
        <v>31799000</v>
      </c>
      <c r="G753" s="12">
        <f t="shared" si="11"/>
        <v>63598000</v>
      </c>
      <c r="H753" s="22"/>
      <c r="I753" s="22"/>
      <c r="J753" s="10" t="s">
        <v>20</v>
      </c>
      <c r="K753"/>
      <c r="L753"/>
      <c r="M753"/>
      <c r="N753"/>
      <c r="O753"/>
      <c r="P753"/>
      <c r="Q753"/>
      <c r="R753"/>
      <c r="S753"/>
      <c r="T753"/>
      <c r="U753"/>
      <c r="V753"/>
      <c r="W753"/>
      <c r="X753"/>
      <c r="Y753"/>
      <c r="Z753"/>
      <c r="AA753"/>
      <c r="AB753"/>
      <c r="AC753"/>
      <c r="AD753"/>
      <c r="AE753"/>
      <c r="AF753"/>
      <c r="AG753"/>
      <c r="AH753"/>
      <c r="AI753"/>
      <c r="AJ753"/>
      <c r="AK753"/>
      <c r="AL753"/>
      <c r="AM753"/>
      <c r="AN753"/>
      <c r="AO753"/>
      <c r="AP753"/>
      <c r="AQ753"/>
      <c r="AR753"/>
      <c r="AS753"/>
      <c r="AT753"/>
      <c r="AU753"/>
      <c r="AV753"/>
      <c r="AW753"/>
      <c r="AX753"/>
      <c r="AY753"/>
      <c r="AZ753"/>
      <c r="BA753"/>
      <c r="BB753"/>
      <c r="BC753"/>
      <c r="BD753"/>
      <c r="BE753"/>
      <c r="BF753"/>
      <c r="BG753"/>
      <c r="BH753"/>
      <c r="BI753"/>
      <c r="BJ753"/>
      <c r="BK753"/>
      <c r="BL753"/>
      <c r="BM753"/>
      <c r="BN753"/>
      <c r="BO753"/>
      <c r="BP753"/>
      <c r="BQ753"/>
      <c r="BR753"/>
      <c r="BS753"/>
      <c r="BT753"/>
      <c r="BU753"/>
      <c r="BV753"/>
    </row>
    <row r="754" spans="1:74" s="4" customFormat="1" ht="53.25" customHeight="1" x14ac:dyDescent="0.2">
      <c r="A754" s="16">
        <v>750</v>
      </c>
      <c r="B754" s="10">
        <v>750</v>
      </c>
      <c r="C754" s="9" t="s">
        <v>697</v>
      </c>
      <c r="D754" s="10" t="s">
        <v>30</v>
      </c>
      <c r="E754" s="13">
        <v>2</v>
      </c>
      <c r="F754" s="14">
        <v>600000</v>
      </c>
      <c r="G754" s="12">
        <f t="shared" si="11"/>
        <v>1200000</v>
      </c>
      <c r="H754" s="24">
        <v>62024002800028</v>
      </c>
      <c r="I754" s="22"/>
      <c r="J754" s="10" t="s">
        <v>27</v>
      </c>
      <c r="K754"/>
      <c r="L754"/>
      <c r="M754"/>
      <c r="N754"/>
      <c r="O754"/>
      <c r="P754"/>
      <c r="Q754"/>
      <c r="R754"/>
      <c r="S754"/>
      <c r="T754"/>
      <c r="U754"/>
      <c r="V754"/>
      <c r="W754"/>
      <c r="X754"/>
      <c r="Y754"/>
      <c r="Z754"/>
      <c r="AA754"/>
      <c r="AB754"/>
      <c r="AC754"/>
      <c r="AD754"/>
      <c r="AE754"/>
      <c r="AF754"/>
      <c r="AG754"/>
      <c r="AH754"/>
      <c r="AI754"/>
      <c r="AJ754"/>
      <c r="AK754"/>
      <c r="AL754"/>
      <c r="AM754"/>
      <c r="AN754"/>
      <c r="AO754"/>
      <c r="AP754"/>
      <c r="AQ754"/>
      <c r="AR754"/>
      <c r="AS754"/>
      <c r="AT754"/>
      <c r="AU754"/>
      <c r="AV754"/>
      <c r="AW754"/>
      <c r="AX754"/>
      <c r="AY754"/>
      <c r="AZ754"/>
      <c r="BA754"/>
      <c r="BB754"/>
      <c r="BC754"/>
      <c r="BD754"/>
      <c r="BE754"/>
      <c r="BF754"/>
      <c r="BG754"/>
      <c r="BH754"/>
      <c r="BI754"/>
      <c r="BJ754"/>
      <c r="BK754"/>
      <c r="BL754"/>
      <c r="BM754"/>
      <c r="BN754"/>
      <c r="BO754"/>
      <c r="BP754"/>
      <c r="BQ754"/>
      <c r="BR754"/>
      <c r="BS754"/>
      <c r="BT754"/>
      <c r="BU754"/>
      <c r="BV754"/>
    </row>
    <row r="755" spans="1:74" s="4" customFormat="1" ht="53.25" customHeight="1" x14ac:dyDescent="0.2">
      <c r="A755" s="16">
        <v>751</v>
      </c>
      <c r="B755" s="10">
        <v>751</v>
      </c>
      <c r="C755" s="9" t="s">
        <v>697</v>
      </c>
      <c r="D755" s="10" t="s">
        <v>30</v>
      </c>
      <c r="E755" s="13">
        <v>1</v>
      </c>
      <c r="F755" s="14">
        <v>600000</v>
      </c>
      <c r="G755" s="12">
        <f t="shared" si="11"/>
        <v>600000</v>
      </c>
      <c r="H755" s="24">
        <v>62024002800028</v>
      </c>
      <c r="I755" s="22"/>
      <c r="J755" s="10" t="s">
        <v>27</v>
      </c>
      <c r="K755"/>
      <c r="L755"/>
      <c r="M755"/>
      <c r="N755"/>
      <c r="O755"/>
      <c r="P755"/>
      <c r="Q755"/>
      <c r="R755"/>
      <c r="S755"/>
      <c r="T755"/>
      <c r="U755"/>
      <c r="V755"/>
      <c r="W755"/>
      <c r="X755"/>
      <c r="Y755"/>
      <c r="Z755"/>
      <c r="AA755"/>
      <c r="AB755"/>
      <c r="AC755"/>
      <c r="AD755"/>
      <c r="AE755"/>
      <c r="AF755"/>
      <c r="AG755"/>
      <c r="AH755"/>
      <c r="AI755"/>
      <c r="AJ755"/>
      <c r="AK755"/>
      <c r="AL755"/>
      <c r="AM755"/>
      <c r="AN755"/>
      <c r="AO755"/>
      <c r="AP755"/>
      <c r="AQ755"/>
      <c r="AR755"/>
      <c r="AS755"/>
      <c r="AT755"/>
      <c r="AU755"/>
      <c r="AV755"/>
      <c r="AW755"/>
      <c r="AX755"/>
      <c r="AY755"/>
      <c r="AZ755"/>
      <c r="BA755"/>
      <c r="BB755"/>
      <c r="BC755"/>
      <c r="BD755"/>
      <c r="BE755"/>
      <c r="BF755"/>
      <c r="BG755"/>
      <c r="BH755"/>
      <c r="BI755"/>
      <c r="BJ755"/>
      <c r="BK755"/>
      <c r="BL755"/>
      <c r="BM755"/>
      <c r="BN755"/>
      <c r="BO755"/>
      <c r="BP755"/>
      <c r="BQ755"/>
      <c r="BR755"/>
      <c r="BS755"/>
      <c r="BT755"/>
      <c r="BU755"/>
      <c r="BV755"/>
    </row>
    <row r="756" spans="1:74" s="4" customFormat="1" ht="53.25" customHeight="1" x14ac:dyDescent="0.2">
      <c r="A756" s="16">
        <v>752</v>
      </c>
      <c r="B756" s="10">
        <v>752</v>
      </c>
      <c r="C756" s="9" t="s">
        <v>682</v>
      </c>
      <c r="D756" s="10" t="s">
        <v>30</v>
      </c>
      <c r="E756" s="13">
        <v>5</v>
      </c>
      <c r="F756" s="14">
        <v>361200</v>
      </c>
      <c r="G756" s="12">
        <f t="shared" si="11"/>
        <v>1806000</v>
      </c>
      <c r="H756" s="22"/>
      <c r="I756" s="22"/>
      <c r="J756" s="10" t="s">
        <v>20</v>
      </c>
      <c r="K756"/>
      <c r="L756"/>
      <c r="M756"/>
      <c r="N756"/>
      <c r="O756"/>
      <c r="P756"/>
      <c r="Q756"/>
      <c r="R756"/>
      <c r="S756"/>
      <c r="T756"/>
      <c r="U756"/>
      <c r="V756"/>
      <c r="W756"/>
      <c r="X756"/>
      <c r="Y756"/>
      <c r="Z756"/>
      <c r="AA756"/>
      <c r="AB756"/>
      <c r="AC756"/>
      <c r="AD756"/>
      <c r="AE756"/>
      <c r="AF756"/>
      <c r="AG756"/>
      <c r="AH756"/>
      <c r="AI756"/>
      <c r="AJ756"/>
      <c r="AK756"/>
      <c r="AL756"/>
      <c r="AM756"/>
      <c r="AN756"/>
      <c r="AO756"/>
      <c r="AP756"/>
      <c r="AQ756"/>
      <c r="AR756"/>
      <c r="AS756"/>
      <c r="AT756"/>
      <c r="AU756"/>
      <c r="AV756"/>
      <c r="AW756"/>
      <c r="AX756"/>
      <c r="AY756"/>
      <c r="AZ756"/>
      <c r="BA756"/>
      <c r="BB756"/>
      <c r="BC756"/>
      <c r="BD756"/>
      <c r="BE756"/>
      <c r="BF756"/>
      <c r="BG756"/>
      <c r="BH756"/>
      <c r="BI756"/>
      <c r="BJ756"/>
      <c r="BK756"/>
      <c r="BL756"/>
      <c r="BM756"/>
      <c r="BN756"/>
      <c r="BO756"/>
      <c r="BP756"/>
      <c r="BQ756"/>
      <c r="BR756"/>
      <c r="BS756"/>
      <c r="BT756"/>
      <c r="BU756"/>
      <c r="BV756"/>
    </row>
    <row r="757" spans="1:74" s="4" customFormat="1" ht="53.25" customHeight="1" x14ac:dyDescent="0.2">
      <c r="A757" s="16">
        <v>753</v>
      </c>
      <c r="B757" s="10">
        <v>753</v>
      </c>
      <c r="C757" s="9" t="s">
        <v>679</v>
      </c>
      <c r="D757" s="10" t="s">
        <v>30</v>
      </c>
      <c r="E757" s="13">
        <v>6</v>
      </c>
      <c r="F757" s="14">
        <v>383000</v>
      </c>
      <c r="G757" s="12">
        <f t="shared" si="11"/>
        <v>2298000</v>
      </c>
      <c r="H757" s="24">
        <v>62024002800028</v>
      </c>
      <c r="I757" s="22"/>
      <c r="J757" s="10" t="s">
        <v>27</v>
      </c>
      <c r="K757"/>
      <c r="L757"/>
      <c r="M757"/>
      <c r="N757"/>
      <c r="O757"/>
      <c r="P757"/>
      <c r="Q757"/>
      <c r="R757"/>
      <c r="S757"/>
      <c r="T757"/>
      <c r="U757"/>
      <c r="V757"/>
      <c r="W757"/>
      <c r="X757"/>
      <c r="Y757"/>
      <c r="Z757"/>
      <c r="AA757"/>
      <c r="AB757"/>
      <c r="AC757"/>
      <c r="AD757"/>
      <c r="AE757"/>
      <c r="AF757"/>
      <c r="AG757"/>
      <c r="AH757"/>
      <c r="AI757"/>
      <c r="AJ757"/>
      <c r="AK757"/>
      <c r="AL757"/>
      <c r="AM757"/>
      <c r="AN757"/>
      <c r="AO757"/>
      <c r="AP757"/>
      <c r="AQ757"/>
      <c r="AR757"/>
      <c r="AS757"/>
      <c r="AT757"/>
      <c r="AU757"/>
      <c r="AV757"/>
      <c r="AW757"/>
      <c r="AX757"/>
      <c r="AY757"/>
      <c r="AZ757"/>
      <c r="BA757"/>
      <c r="BB757"/>
      <c r="BC757"/>
      <c r="BD757"/>
      <c r="BE757"/>
      <c r="BF757"/>
      <c r="BG757"/>
      <c r="BH757"/>
      <c r="BI757"/>
      <c r="BJ757"/>
      <c r="BK757"/>
      <c r="BL757"/>
      <c r="BM757"/>
      <c r="BN757"/>
      <c r="BO757"/>
      <c r="BP757"/>
      <c r="BQ757"/>
      <c r="BR757"/>
      <c r="BS757"/>
      <c r="BT757"/>
      <c r="BU757"/>
      <c r="BV757"/>
    </row>
    <row r="758" spans="1:74" s="4" customFormat="1" ht="53.25" customHeight="1" x14ac:dyDescent="0.2">
      <c r="A758" s="16">
        <v>754</v>
      </c>
      <c r="B758" s="8">
        <v>754</v>
      </c>
      <c r="C758" s="9" t="s">
        <v>704</v>
      </c>
      <c r="D758" s="10" t="s">
        <v>26</v>
      </c>
      <c r="E758" s="11">
        <v>1</v>
      </c>
      <c r="F758" s="11">
        <v>15130000</v>
      </c>
      <c r="G758" s="12">
        <f t="shared" si="11"/>
        <v>15130000</v>
      </c>
      <c r="H758" s="21"/>
      <c r="I758" s="21"/>
      <c r="J758" s="17" t="s">
        <v>14</v>
      </c>
      <c r="K758"/>
      <c r="L758"/>
      <c r="M758"/>
      <c r="N758"/>
      <c r="O758"/>
      <c r="P758"/>
      <c r="Q758"/>
      <c r="R758"/>
      <c r="S758"/>
      <c r="T758"/>
      <c r="U758"/>
      <c r="V758"/>
      <c r="W758"/>
      <c r="X758"/>
      <c r="Y758"/>
      <c r="Z758"/>
      <c r="AA758"/>
      <c r="AB758"/>
      <c r="AC758"/>
      <c r="AD758"/>
      <c r="AE758"/>
      <c r="AF758"/>
      <c r="AG758"/>
      <c r="AH758"/>
      <c r="AI758"/>
      <c r="AJ758"/>
      <c r="AK758"/>
      <c r="AL758"/>
      <c r="AM758"/>
      <c r="AN758"/>
      <c r="AO758"/>
      <c r="AP758"/>
      <c r="AQ758"/>
      <c r="AR758"/>
      <c r="AS758"/>
      <c r="AT758"/>
      <c r="AU758"/>
      <c r="AV758"/>
      <c r="AW758"/>
      <c r="AX758"/>
      <c r="AY758"/>
      <c r="AZ758"/>
      <c r="BA758"/>
      <c r="BB758"/>
      <c r="BC758"/>
      <c r="BD758"/>
      <c r="BE758"/>
      <c r="BF758"/>
      <c r="BG758"/>
      <c r="BH758"/>
      <c r="BI758"/>
      <c r="BJ758"/>
      <c r="BK758"/>
      <c r="BL758"/>
      <c r="BM758"/>
      <c r="BN758"/>
      <c r="BO758"/>
      <c r="BP758"/>
      <c r="BQ758"/>
      <c r="BR758"/>
      <c r="BS758"/>
      <c r="BT758"/>
      <c r="BU758"/>
      <c r="BV758"/>
    </row>
    <row r="759" spans="1:74" s="4" customFormat="1" ht="53.25" customHeight="1" x14ac:dyDescent="0.2">
      <c r="A759" s="16">
        <v>755</v>
      </c>
      <c r="B759" s="10">
        <v>755</v>
      </c>
      <c r="C759" s="9" t="s">
        <v>705</v>
      </c>
      <c r="D759" s="10" t="s">
        <v>26</v>
      </c>
      <c r="E759" s="13">
        <v>2</v>
      </c>
      <c r="F759" s="14">
        <v>24273500</v>
      </c>
      <c r="G759" s="12">
        <f t="shared" si="11"/>
        <v>48547000</v>
      </c>
      <c r="H759" s="22"/>
      <c r="I759" s="22"/>
      <c r="J759" s="10" t="s">
        <v>20</v>
      </c>
      <c r="K759"/>
      <c r="L759"/>
      <c r="M759"/>
      <c r="N759"/>
      <c r="O759"/>
      <c r="P759"/>
      <c r="Q759"/>
      <c r="R759"/>
      <c r="S759"/>
      <c r="T759"/>
      <c r="U759"/>
      <c r="V759"/>
      <c r="W759"/>
      <c r="X759"/>
      <c r="Y759"/>
      <c r="Z759"/>
      <c r="AA759"/>
      <c r="AB759"/>
      <c r="AC759"/>
      <c r="AD759"/>
      <c r="AE759"/>
      <c r="AF759"/>
      <c r="AG759"/>
      <c r="AH759"/>
      <c r="AI759"/>
      <c r="AJ759"/>
      <c r="AK759"/>
      <c r="AL759"/>
      <c r="AM759"/>
      <c r="AN759"/>
      <c r="AO759"/>
      <c r="AP759"/>
      <c r="AQ759"/>
      <c r="AR759"/>
      <c r="AS759"/>
      <c r="AT759"/>
      <c r="AU759"/>
      <c r="AV759"/>
      <c r="AW759"/>
      <c r="AX759"/>
      <c r="AY759"/>
      <c r="AZ759"/>
      <c r="BA759"/>
      <c r="BB759"/>
      <c r="BC759"/>
      <c r="BD759"/>
      <c r="BE759"/>
      <c r="BF759"/>
      <c r="BG759"/>
      <c r="BH759"/>
      <c r="BI759"/>
      <c r="BJ759"/>
      <c r="BK759"/>
      <c r="BL759"/>
      <c r="BM759"/>
      <c r="BN759"/>
      <c r="BO759"/>
      <c r="BP759"/>
      <c r="BQ759"/>
      <c r="BR759"/>
      <c r="BS759"/>
      <c r="BT759"/>
      <c r="BU759"/>
      <c r="BV759"/>
    </row>
    <row r="760" spans="1:74" s="4" customFormat="1" ht="53.25" customHeight="1" x14ac:dyDescent="0.2">
      <c r="A760" s="16">
        <v>756</v>
      </c>
      <c r="B760" s="10">
        <v>756</v>
      </c>
      <c r="C760" s="9" t="s">
        <v>706</v>
      </c>
      <c r="D760" s="10" t="s">
        <v>26</v>
      </c>
      <c r="E760" s="13">
        <v>1</v>
      </c>
      <c r="F760" s="14">
        <v>20000000</v>
      </c>
      <c r="G760" s="12">
        <f t="shared" si="11"/>
        <v>20000000</v>
      </c>
      <c r="H760" s="22"/>
      <c r="I760" s="22"/>
      <c r="J760" s="10" t="s">
        <v>20</v>
      </c>
      <c r="K760"/>
      <c r="L760"/>
      <c r="M760"/>
      <c r="N760"/>
      <c r="O760"/>
      <c r="P760"/>
      <c r="Q760"/>
      <c r="R760"/>
      <c r="S760"/>
      <c r="T760"/>
      <c r="U760"/>
      <c r="V760"/>
      <c r="W760"/>
      <c r="X760"/>
      <c r="Y760"/>
      <c r="Z760"/>
      <c r="AA760"/>
      <c r="AB760"/>
      <c r="AC760"/>
      <c r="AD760"/>
      <c r="AE760"/>
      <c r="AF760"/>
      <c r="AG760"/>
      <c r="AH760"/>
      <c r="AI760"/>
      <c r="AJ760"/>
      <c r="AK760"/>
      <c r="AL760"/>
      <c r="AM760"/>
      <c r="AN760"/>
      <c r="AO760"/>
      <c r="AP760"/>
      <c r="AQ760"/>
      <c r="AR760"/>
      <c r="AS760"/>
      <c r="AT760"/>
      <c r="AU760"/>
      <c r="AV760"/>
      <c r="AW760"/>
      <c r="AX760"/>
      <c r="AY760"/>
      <c r="AZ760"/>
      <c r="BA760"/>
      <c r="BB760"/>
      <c r="BC760"/>
      <c r="BD760"/>
      <c r="BE760"/>
      <c r="BF760"/>
      <c r="BG760"/>
      <c r="BH760"/>
      <c r="BI760"/>
      <c r="BJ760"/>
      <c r="BK760"/>
      <c r="BL760"/>
      <c r="BM760"/>
      <c r="BN760"/>
      <c r="BO760"/>
      <c r="BP760"/>
      <c r="BQ760"/>
      <c r="BR760"/>
      <c r="BS760"/>
      <c r="BT760"/>
      <c r="BU760"/>
      <c r="BV760"/>
    </row>
    <row r="761" spans="1:74" s="4" customFormat="1" ht="53.25" customHeight="1" x14ac:dyDescent="0.2">
      <c r="A761" s="16">
        <v>757</v>
      </c>
      <c r="B761" s="10">
        <v>757</v>
      </c>
      <c r="C761" s="9" t="s">
        <v>707</v>
      </c>
      <c r="D761" s="10" t="s">
        <v>26</v>
      </c>
      <c r="E761" s="13">
        <v>1</v>
      </c>
      <c r="F761" s="14">
        <v>31799000</v>
      </c>
      <c r="G761" s="12">
        <f t="shared" si="11"/>
        <v>31799000</v>
      </c>
      <c r="H761" s="22"/>
      <c r="I761" s="22"/>
      <c r="J761" s="10" t="s">
        <v>20</v>
      </c>
      <c r="K761"/>
      <c r="L761"/>
      <c r="M761"/>
      <c r="N761"/>
      <c r="O761"/>
      <c r="P761"/>
      <c r="Q761"/>
      <c r="R761"/>
      <c r="S761"/>
      <c r="T761"/>
      <c r="U761"/>
      <c r="V761"/>
      <c r="W761"/>
      <c r="X761"/>
      <c r="Y761"/>
      <c r="Z761"/>
      <c r="AA761"/>
      <c r="AB761"/>
      <c r="AC761"/>
      <c r="AD761"/>
      <c r="AE761"/>
      <c r="AF761"/>
      <c r="AG761"/>
      <c r="AH761"/>
      <c r="AI761"/>
      <c r="AJ761"/>
      <c r="AK761"/>
      <c r="AL761"/>
      <c r="AM761"/>
      <c r="AN761"/>
      <c r="AO761"/>
      <c r="AP761"/>
      <c r="AQ761"/>
      <c r="AR761"/>
      <c r="AS761"/>
      <c r="AT761"/>
      <c r="AU761"/>
      <c r="AV761"/>
      <c r="AW761"/>
      <c r="AX761"/>
      <c r="AY761"/>
      <c r="AZ761"/>
      <c r="BA761"/>
      <c r="BB761"/>
      <c r="BC761"/>
      <c r="BD761"/>
      <c r="BE761"/>
      <c r="BF761"/>
      <c r="BG761"/>
      <c r="BH761"/>
      <c r="BI761"/>
      <c r="BJ761"/>
      <c r="BK761"/>
      <c r="BL761"/>
      <c r="BM761"/>
      <c r="BN761"/>
      <c r="BO761"/>
      <c r="BP761"/>
      <c r="BQ761"/>
      <c r="BR761"/>
      <c r="BS761"/>
      <c r="BT761"/>
      <c r="BU761"/>
      <c r="BV761"/>
    </row>
    <row r="762" spans="1:74" s="4" customFormat="1" ht="53.25" customHeight="1" x14ac:dyDescent="0.2">
      <c r="A762" s="16">
        <v>758</v>
      </c>
      <c r="B762" s="10">
        <v>758</v>
      </c>
      <c r="C762" s="9" t="s">
        <v>708</v>
      </c>
      <c r="D762" s="10" t="s">
        <v>26</v>
      </c>
      <c r="E762" s="13">
        <v>1</v>
      </c>
      <c r="F762" s="14">
        <v>77787000</v>
      </c>
      <c r="G762" s="12">
        <f t="shared" si="11"/>
        <v>77787000</v>
      </c>
      <c r="H762" s="22"/>
      <c r="I762" s="22"/>
      <c r="J762" s="10" t="s">
        <v>20</v>
      </c>
      <c r="K762"/>
      <c r="L762"/>
      <c r="M762"/>
      <c r="N762"/>
      <c r="O762"/>
      <c r="P762"/>
      <c r="Q762"/>
      <c r="R762"/>
      <c r="S762"/>
      <c r="T762"/>
      <c r="U762"/>
      <c r="V762"/>
      <c r="W762"/>
      <c r="X762"/>
      <c r="Y762"/>
      <c r="Z762"/>
      <c r="AA762"/>
      <c r="AB762"/>
      <c r="AC762"/>
      <c r="AD762"/>
      <c r="AE762"/>
      <c r="AF762"/>
      <c r="AG762"/>
      <c r="AH762"/>
      <c r="AI762"/>
      <c r="AJ762"/>
      <c r="AK762"/>
      <c r="AL762"/>
      <c r="AM762"/>
      <c r="AN762"/>
      <c r="AO762"/>
      <c r="AP762"/>
      <c r="AQ762"/>
      <c r="AR762"/>
      <c r="AS762"/>
      <c r="AT762"/>
      <c r="AU762"/>
      <c r="AV762"/>
      <c r="AW762"/>
      <c r="AX762"/>
      <c r="AY762"/>
      <c r="AZ762"/>
      <c r="BA762"/>
      <c r="BB762"/>
      <c r="BC762"/>
      <c r="BD762"/>
      <c r="BE762"/>
      <c r="BF762"/>
      <c r="BG762"/>
      <c r="BH762"/>
      <c r="BI762"/>
      <c r="BJ762"/>
      <c r="BK762"/>
      <c r="BL762"/>
      <c r="BM762"/>
      <c r="BN762"/>
      <c r="BO762"/>
      <c r="BP762"/>
      <c r="BQ762"/>
      <c r="BR762"/>
      <c r="BS762"/>
      <c r="BT762"/>
      <c r="BU762"/>
      <c r="BV762"/>
    </row>
    <row r="763" spans="1:74" s="4" customFormat="1" ht="53.25" customHeight="1" x14ac:dyDescent="0.2">
      <c r="A763" s="16">
        <v>759</v>
      </c>
      <c r="B763" s="10">
        <v>759</v>
      </c>
      <c r="C763" s="9" t="s">
        <v>709</v>
      </c>
      <c r="D763" s="10" t="s">
        <v>26</v>
      </c>
      <c r="E763" s="13">
        <v>1</v>
      </c>
      <c r="F763" s="14">
        <v>48354000</v>
      </c>
      <c r="G763" s="12">
        <f t="shared" si="11"/>
        <v>48354000</v>
      </c>
      <c r="H763" s="22"/>
      <c r="I763" s="22"/>
      <c r="J763" s="10" t="s">
        <v>20</v>
      </c>
      <c r="K763"/>
      <c r="L763"/>
      <c r="M763"/>
      <c r="N763"/>
      <c r="O763"/>
      <c r="P763"/>
      <c r="Q763"/>
      <c r="R763"/>
      <c r="S763"/>
      <c r="T763"/>
      <c r="U763"/>
      <c r="V763"/>
      <c r="W763"/>
      <c r="X763"/>
      <c r="Y763"/>
      <c r="Z763"/>
      <c r="AA763"/>
      <c r="AB763"/>
      <c r="AC763"/>
      <c r="AD763"/>
      <c r="AE763"/>
      <c r="AF763"/>
      <c r="AG763"/>
      <c r="AH763"/>
      <c r="AI763"/>
      <c r="AJ763"/>
      <c r="AK763"/>
      <c r="AL763"/>
      <c r="AM763"/>
      <c r="AN763"/>
      <c r="AO763"/>
      <c r="AP763"/>
      <c r="AQ763"/>
      <c r="AR763"/>
      <c r="AS763"/>
      <c r="AT763"/>
      <c r="AU763"/>
      <c r="AV763"/>
      <c r="AW763"/>
      <c r="AX763"/>
      <c r="AY763"/>
      <c r="AZ763"/>
      <c r="BA763"/>
      <c r="BB763"/>
      <c r="BC763"/>
      <c r="BD763"/>
      <c r="BE763"/>
      <c r="BF763"/>
      <c r="BG763"/>
      <c r="BH763"/>
      <c r="BI763"/>
      <c r="BJ763"/>
      <c r="BK763"/>
      <c r="BL763"/>
      <c r="BM763"/>
      <c r="BN763"/>
      <c r="BO763"/>
      <c r="BP763"/>
      <c r="BQ763"/>
      <c r="BR763"/>
      <c r="BS763"/>
      <c r="BT763"/>
      <c r="BU763"/>
      <c r="BV763"/>
    </row>
    <row r="764" spans="1:74" s="4" customFormat="1" ht="53.25" customHeight="1" x14ac:dyDescent="0.2">
      <c r="A764" s="16">
        <v>760</v>
      </c>
      <c r="B764" s="10">
        <v>760</v>
      </c>
      <c r="C764" s="9" t="s">
        <v>710</v>
      </c>
      <c r="D764" s="10" t="s">
        <v>294</v>
      </c>
      <c r="E764" s="13">
        <v>1</v>
      </c>
      <c r="F764" s="14">
        <v>7826000</v>
      </c>
      <c r="G764" s="12">
        <f t="shared" si="11"/>
        <v>7826000</v>
      </c>
      <c r="H764" s="22"/>
      <c r="I764" s="22"/>
      <c r="J764" s="10" t="s">
        <v>20</v>
      </c>
      <c r="K764"/>
      <c r="L764"/>
      <c r="M764"/>
      <c r="N764"/>
      <c r="O764"/>
      <c r="P764"/>
      <c r="Q764"/>
      <c r="R764"/>
      <c r="S764"/>
      <c r="T764"/>
      <c r="U764"/>
      <c r="V764"/>
      <c r="W764"/>
      <c r="X764"/>
      <c r="Y764"/>
      <c r="Z764"/>
      <c r="AA764"/>
      <c r="AB764"/>
      <c r="AC764"/>
      <c r="AD764"/>
      <c r="AE764"/>
      <c r="AF764"/>
      <c r="AG764"/>
      <c r="AH764"/>
      <c r="AI764"/>
      <c r="AJ764"/>
      <c r="AK764"/>
      <c r="AL764"/>
      <c r="AM764"/>
      <c r="AN764"/>
      <c r="AO764"/>
      <c r="AP764"/>
      <c r="AQ764"/>
      <c r="AR764"/>
      <c r="AS764"/>
      <c r="AT764"/>
      <c r="AU764"/>
      <c r="AV764"/>
      <c r="AW764"/>
      <c r="AX764"/>
      <c r="AY764"/>
      <c r="AZ764"/>
      <c r="BA764"/>
      <c r="BB764"/>
      <c r="BC764"/>
      <c r="BD764"/>
      <c r="BE764"/>
      <c r="BF764"/>
      <c r="BG764"/>
      <c r="BH764"/>
      <c r="BI764"/>
      <c r="BJ764"/>
      <c r="BK764"/>
      <c r="BL764"/>
      <c r="BM764"/>
      <c r="BN764"/>
      <c r="BO764"/>
      <c r="BP764"/>
      <c r="BQ764"/>
      <c r="BR764"/>
      <c r="BS764"/>
      <c r="BT764"/>
      <c r="BU764"/>
      <c r="BV764"/>
    </row>
    <row r="765" spans="1:74" s="4" customFormat="1" ht="53.25" customHeight="1" x14ac:dyDescent="0.2">
      <c r="A765" s="16">
        <v>761</v>
      </c>
      <c r="B765" s="10">
        <v>761</v>
      </c>
      <c r="C765" s="9" t="s">
        <v>697</v>
      </c>
      <c r="D765" s="10" t="s">
        <v>30</v>
      </c>
      <c r="E765" s="13">
        <v>7</v>
      </c>
      <c r="F765" s="14">
        <v>600000</v>
      </c>
      <c r="G765" s="12">
        <f t="shared" si="11"/>
        <v>4200000</v>
      </c>
      <c r="H765" s="24">
        <v>62024002800028</v>
      </c>
      <c r="I765" s="22"/>
      <c r="J765" s="10" t="s">
        <v>27</v>
      </c>
      <c r="K765"/>
      <c r="L765"/>
      <c r="M765"/>
      <c r="N765"/>
      <c r="O765"/>
      <c r="P765"/>
      <c r="Q765"/>
      <c r="R765"/>
      <c r="S765"/>
      <c r="T765"/>
      <c r="U765"/>
      <c r="V765"/>
      <c r="W765"/>
      <c r="X765"/>
      <c r="Y765"/>
      <c r="Z765"/>
      <c r="AA765"/>
      <c r="AB765"/>
      <c r="AC765"/>
      <c r="AD765"/>
      <c r="AE765"/>
      <c r="AF765"/>
      <c r="AG765"/>
      <c r="AH765"/>
      <c r="AI765"/>
      <c r="AJ765"/>
      <c r="AK765"/>
      <c r="AL765"/>
      <c r="AM765"/>
      <c r="AN765"/>
      <c r="AO765"/>
      <c r="AP765"/>
      <c r="AQ765"/>
      <c r="AR765"/>
      <c r="AS765"/>
      <c r="AT765"/>
      <c r="AU765"/>
      <c r="AV765"/>
      <c r="AW765"/>
      <c r="AX765"/>
      <c r="AY765"/>
      <c r="AZ765"/>
      <c r="BA765"/>
      <c r="BB765"/>
      <c r="BC765"/>
      <c r="BD765"/>
      <c r="BE765"/>
      <c r="BF765"/>
      <c r="BG765"/>
      <c r="BH765"/>
      <c r="BI765"/>
      <c r="BJ765"/>
      <c r="BK765"/>
      <c r="BL765"/>
      <c r="BM765"/>
      <c r="BN765"/>
      <c r="BO765"/>
      <c r="BP765"/>
      <c r="BQ765"/>
      <c r="BR765"/>
      <c r="BS765"/>
      <c r="BT765"/>
      <c r="BU765"/>
      <c r="BV765"/>
    </row>
    <row r="766" spans="1:74" s="4" customFormat="1" ht="53.25" customHeight="1" x14ac:dyDescent="0.2">
      <c r="A766" s="16">
        <v>762</v>
      </c>
      <c r="B766" s="10">
        <v>762</v>
      </c>
      <c r="C766" s="9" t="s">
        <v>711</v>
      </c>
      <c r="D766" s="10" t="s">
        <v>68</v>
      </c>
      <c r="E766" s="13">
        <v>1</v>
      </c>
      <c r="F766" s="14">
        <v>5819000</v>
      </c>
      <c r="G766" s="12">
        <f t="shared" si="11"/>
        <v>5819000</v>
      </c>
      <c r="H766" s="22"/>
      <c r="I766" s="22"/>
      <c r="J766" s="10" t="s">
        <v>20</v>
      </c>
      <c r="K766"/>
      <c r="L766"/>
      <c r="M766"/>
      <c r="N766"/>
      <c r="O766"/>
      <c r="P766"/>
      <c r="Q766"/>
      <c r="R766"/>
      <c r="S766"/>
      <c r="T766"/>
      <c r="U766"/>
      <c r="V766"/>
      <c r="W766"/>
      <c r="X766"/>
      <c r="Y766"/>
      <c r="Z766"/>
      <c r="AA766"/>
      <c r="AB766"/>
      <c r="AC766"/>
      <c r="AD766"/>
      <c r="AE766"/>
      <c r="AF766"/>
      <c r="AG766"/>
      <c r="AH766"/>
      <c r="AI766"/>
      <c r="AJ766"/>
      <c r="AK766"/>
      <c r="AL766"/>
      <c r="AM766"/>
      <c r="AN766"/>
      <c r="AO766"/>
      <c r="AP766"/>
      <c r="AQ766"/>
      <c r="AR766"/>
      <c r="AS766"/>
      <c r="AT766"/>
      <c r="AU766"/>
      <c r="AV766"/>
      <c r="AW766"/>
      <c r="AX766"/>
      <c r="AY766"/>
      <c r="AZ766"/>
      <c r="BA766"/>
      <c r="BB766"/>
      <c r="BC766"/>
      <c r="BD766"/>
      <c r="BE766"/>
      <c r="BF766"/>
      <c r="BG766"/>
      <c r="BH766"/>
      <c r="BI766"/>
      <c r="BJ766"/>
      <c r="BK766"/>
      <c r="BL766"/>
      <c r="BM766"/>
      <c r="BN766"/>
      <c r="BO766"/>
      <c r="BP766"/>
      <c r="BQ766"/>
      <c r="BR766"/>
      <c r="BS766"/>
      <c r="BT766"/>
      <c r="BU766"/>
      <c r="BV766"/>
    </row>
    <row r="767" spans="1:74" s="4" customFormat="1" ht="53.25" customHeight="1" x14ac:dyDescent="0.2">
      <c r="A767" s="16">
        <v>763</v>
      </c>
      <c r="B767" s="10">
        <v>763</v>
      </c>
      <c r="C767" s="9" t="s">
        <v>712</v>
      </c>
      <c r="D767" s="10" t="s">
        <v>30</v>
      </c>
      <c r="E767" s="13">
        <v>1</v>
      </c>
      <c r="F767" s="14">
        <v>350000</v>
      </c>
      <c r="G767" s="12">
        <f t="shared" si="11"/>
        <v>350000</v>
      </c>
      <c r="H767" s="22"/>
      <c r="I767" s="22"/>
      <c r="J767" s="10" t="s">
        <v>20</v>
      </c>
      <c r="K767"/>
      <c r="L767"/>
      <c r="M767"/>
      <c r="N767"/>
      <c r="O767"/>
      <c r="P767"/>
      <c r="Q767"/>
      <c r="R767"/>
      <c r="S767"/>
      <c r="T767"/>
      <c r="U767"/>
      <c r="V767"/>
      <c r="W767"/>
      <c r="X767"/>
      <c r="Y767"/>
      <c r="Z767"/>
      <c r="AA767"/>
      <c r="AB767"/>
      <c r="AC767"/>
      <c r="AD767"/>
      <c r="AE767"/>
      <c r="AF767"/>
      <c r="AG767"/>
      <c r="AH767"/>
      <c r="AI767"/>
      <c r="AJ767"/>
      <c r="AK767"/>
      <c r="AL767"/>
      <c r="AM767"/>
      <c r="AN767"/>
      <c r="AO767"/>
      <c r="AP767"/>
      <c r="AQ767"/>
      <c r="AR767"/>
      <c r="AS767"/>
      <c r="AT767"/>
      <c r="AU767"/>
      <c r="AV767"/>
      <c r="AW767"/>
      <c r="AX767"/>
      <c r="AY767"/>
      <c r="AZ767"/>
      <c r="BA767"/>
      <c r="BB767"/>
      <c r="BC767"/>
      <c r="BD767"/>
      <c r="BE767"/>
      <c r="BF767"/>
      <c r="BG767"/>
      <c r="BH767"/>
      <c r="BI767"/>
      <c r="BJ767"/>
      <c r="BK767"/>
      <c r="BL767"/>
      <c r="BM767"/>
      <c r="BN767"/>
      <c r="BO767"/>
      <c r="BP767"/>
      <c r="BQ767"/>
      <c r="BR767"/>
      <c r="BS767"/>
      <c r="BT767"/>
      <c r="BU767"/>
      <c r="BV767"/>
    </row>
    <row r="768" spans="1:74" s="4" customFormat="1" ht="53.25" customHeight="1" x14ac:dyDescent="0.2">
      <c r="A768" s="16">
        <v>764</v>
      </c>
      <c r="B768" s="10">
        <v>764</v>
      </c>
      <c r="C768" s="9" t="s">
        <v>699</v>
      </c>
      <c r="D768" s="10" t="s">
        <v>30</v>
      </c>
      <c r="E768" s="13">
        <v>2</v>
      </c>
      <c r="F768" s="14">
        <v>320000</v>
      </c>
      <c r="G768" s="12">
        <f t="shared" si="11"/>
        <v>640000</v>
      </c>
      <c r="H768" s="22"/>
      <c r="I768" s="22"/>
      <c r="J768" s="10" t="s">
        <v>20</v>
      </c>
      <c r="K768"/>
      <c r="L768"/>
      <c r="M768"/>
      <c r="N768"/>
      <c r="O768"/>
      <c r="P768"/>
      <c r="Q768"/>
      <c r="R768"/>
      <c r="S768"/>
      <c r="T768"/>
      <c r="U768"/>
      <c r="V768"/>
      <c r="W768"/>
      <c r="X768"/>
      <c r="Y768"/>
      <c r="Z768"/>
      <c r="AA768"/>
      <c r="AB768"/>
      <c r="AC768"/>
      <c r="AD768"/>
      <c r="AE768"/>
      <c r="AF768"/>
      <c r="AG768"/>
      <c r="AH768"/>
      <c r="AI768"/>
      <c r="AJ768"/>
      <c r="AK768"/>
      <c r="AL768"/>
      <c r="AM768"/>
      <c r="AN768"/>
      <c r="AO768"/>
      <c r="AP768"/>
      <c r="AQ768"/>
      <c r="AR768"/>
      <c r="AS768"/>
      <c r="AT768"/>
      <c r="AU768"/>
      <c r="AV768"/>
      <c r="AW768"/>
      <c r="AX768"/>
      <c r="AY768"/>
      <c r="AZ768"/>
      <c r="BA768"/>
      <c r="BB768"/>
      <c r="BC768"/>
      <c r="BD768"/>
      <c r="BE768"/>
      <c r="BF768"/>
      <c r="BG768"/>
      <c r="BH768"/>
      <c r="BI768"/>
      <c r="BJ768"/>
      <c r="BK768"/>
      <c r="BL768"/>
      <c r="BM768"/>
      <c r="BN768"/>
      <c r="BO768"/>
      <c r="BP768"/>
      <c r="BQ768"/>
      <c r="BR768"/>
      <c r="BS768"/>
      <c r="BT768"/>
      <c r="BU768"/>
      <c r="BV768"/>
    </row>
    <row r="769" spans="1:74" s="4" customFormat="1" ht="53.25" customHeight="1" x14ac:dyDescent="0.2">
      <c r="A769" s="16">
        <v>765</v>
      </c>
      <c r="B769" s="10">
        <v>765</v>
      </c>
      <c r="C769" s="9" t="s">
        <v>713</v>
      </c>
      <c r="D769" s="10" t="s">
        <v>26</v>
      </c>
      <c r="E769" s="13">
        <v>14</v>
      </c>
      <c r="F769" s="14">
        <v>1510000</v>
      </c>
      <c r="G769" s="12">
        <f t="shared" si="11"/>
        <v>21140000</v>
      </c>
      <c r="H769" s="22"/>
      <c r="I769" s="22"/>
      <c r="J769" s="10" t="s">
        <v>20</v>
      </c>
      <c r="K769"/>
      <c r="L769"/>
      <c r="M769"/>
      <c r="N769"/>
      <c r="O769"/>
      <c r="P769"/>
      <c r="Q769"/>
      <c r="R769"/>
      <c r="S769"/>
      <c r="T769"/>
      <c r="U769"/>
      <c r="V769"/>
      <c r="W769"/>
      <c r="X769"/>
      <c r="Y769"/>
      <c r="Z769"/>
      <c r="AA769"/>
      <c r="AB769"/>
      <c r="AC769"/>
      <c r="AD769"/>
      <c r="AE769"/>
      <c r="AF769"/>
      <c r="AG769"/>
      <c r="AH769"/>
      <c r="AI769"/>
      <c r="AJ769"/>
      <c r="AK769"/>
      <c r="AL769"/>
      <c r="AM769"/>
      <c r="AN769"/>
      <c r="AO769"/>
      <c r="AP769"/>
      <c r="AQ769"/>
      <c r="AR769"/>
      <c r="AS769"/>
      <c r="AT769"/>
      <c r="AU769"/>
      <c r="AV769"/>
      <c r="AW769"/>
      <c r="AX769"/>
      <c r="AY769"/>
      <c r="AZ769"/>
      <c r="BA769"/>
      <c r="BB769"/>
      <c r="BC769"/>
      <c r="BD769"/>
      <c r="BE769"/>
      <c r="BF769"/>
      <c r="BG769"/>
      <c r="BH769"/>
      <c r="BI769"/>
      <c r="BJ769"/>
      <c r="BK769"/>
      <c r="BL769"/>
      <c r="BM769"/>
      <c r="BN769"/>
      <c r="BO769"/>
      <c r="BP769"/>
      <c r="BQ769"/>
      <c r="BR769"/>
      <c r="BS769"/>
      <c r="BT769"/>
      <c r="BU769"/>
      <c r="BV769"/>
    </row>
    <row r="770" spans="1:74" s="4" customFormat="1" ht="53.25" customHeight="1" x14ac:dyDescent="0.2">
      <c r="A770" s="16">
        <v>766</v>
      </c>
      <c r="B770" s="10">
        <v>766</v>
      </c>
      <c r="C770" s="9" t="s">
        <v>697</v>
      </c>
      <c r="D770" s="10" t="s">
        <v>30</v>
      </c>
      <c r="E770" s="13">
        <v>1</v>
      </c>
      <c r="F770" s="14">
        <v>600000</v>
      </c>
      <c r="G770" s="12">
        <f t="shared" si="11"/>
        <v>600000</v>
      </c>
      <c r="H770" s="24">
        <v>62024002800028</v>
      </c>
      <c r="I770" s="22"/>
      <c r="J770" s="10" t="s">
        <v>27</v>
      </c>
      <c r="K770"/>
      <c r="L770"/>
      <c r="M770"/>
      <c r="N770"/>
      <c r="O770"/>
      <c r="P770"/>
      <c r="Q770"/>
      <c r="R770"/>
      <c r="S770"/>
      <c r="T770"/>
      <c r="U770"/>
      <c r="V770"/>
      <c r="W770"/>
      <c r="X770"/>
      <c r="Y770"/>
      <c r="Z770"/>
      <c r="AA770"/>
      <c r="AB770"/>
      <c r="AC770"/>
      <c r="AD770"/>
      <c r="AE770"/>
      <c r="AF770"/>
      <c r="AG770"/>
      <c r="AH770"/>
      <c r="AI770"/>
      <c r="AJ770"/>
      <c r="AK770"/>
      <c r="AL770"/>
      <c r="AM770"/>
      <c r="AN770"/>
      <c r="AO770"/>
      <c r="AP770"/>
      <c r="AQ770"/>
      <c r="AR770"/>
      <c r="AS770"/>
      <c r="AT770"/>
      <c r="AU770"/>
      <c r="AV770"/>
      <c r="AW770"/>
      <c r="AX770"/>
      <c r="AY770"/>
      <c r="AZ770"/>
      <c r="BA770"/>
      <c r="BB770"/>
      <c r="BC770"/>
      <c r="BD770"/>
      <c r="BE770"/>
      <c r="BF770"/>
      <c r="BG770"/>
      <c r="BH770"/>
      <c r="BI770"/>
      <c r="BJ770"/>
      <c r="BK770"/>
      <c r="BL770"/>
      <c r="BM770"/>
      <c r="BN770"/>
      <c r="BO770"/>
      <c r="BP770"/>
      <c r="BQ770"/>
      <c r="BR770"/>
      <c r="BS770"/>
      <c r="BT770"/>
      <c r="BU770"/>
      <c r="BV770"/>
    </row>
    <row r="771" spans="1:74" s="4" customFormat="1" ht="53.25" customHeight="1" x14ac:dyDescent="0.2">
      <c r="A771" s="16">
        <v>767</v>
      </c>
      <c r="B771" s="10">
        <v>767</v>
      </c>
      <c r="C771" s="9" t="s">
        <v>714</v>
      </c>
      <c r="D771" s="10" t="s">
        <v>30</v>
      </c>
      <c r="E771" s="13">
        <v>27</v>
      </c>
      <c r="F771" s="14">
        <v>850000.00000000303</v>
      </c>
      <c r="G771" s="12">
        <f t="shared" si="11"/>
        <v>22950000.000000082</v>
      </c>
      <c r="H771" s="22"/>
      <c r="I771" s="22"/>
      <c r="J771" s="10" t="s">
        <v>20</v>
      </c>
      <c r="K771"/>
      <c r="L771"/>
      <c r="M771"/>
      <c r="N771"/>
      <c r="O771"/>
      <c r="P771"/>
      <c r="Q771"/>
      <c r="R771"/>
      <c r="S771"/>
      <c r="T771"/>
      <c r="U771"/>
      <c r="V771"/>
      <c r="W771"/>
      <c r="X771"/>
      <c r="Y771"/>
      <c r="Z771"/>
      <c r="AA771"/>
      <c r="AB771"/>
      <c r="AC771"/>
      <c r="AD771"/>
      <c r="AE771"/>
      <c r="AF771"/>
      <c r="AG771"/>
      <c r="AH771"/>
      <c r="AI771"/>
      <c r="AJ771"/>
      <c r="AK771"/>
      <c r="AL771"/>
      <c r="AM771"/>
      <c r="AN771"/>
      <c r="AO771"/>
      <c r="AP771"/>
      <c r="AQ771"/>
      <c r="AR771"/>
      <c r="AS771"/>
      <c r="AT771"/>
      <c r="AU771"/>
      <c r="AV771"/>
      <c r="AW771"/>
      <c r="AX771"/>
      <c r="AY771"/>
      <c r="AZ771"/>
      <c r="BA771"/>
      <c r="BB771"/>
      <c r="BC771"/>
      <c r="BD771"/>
      <c r="BE771"/>
      <c r="BF771"/>
      <c r="BG771"/>
      <c r="BH771"/>
      <c r="BI771"/>
      <c r="BJ771"/>
      <c r="BK771"/>
      <c r="BL771"/>
      <c r="BM771"/>
      <c r="BN771"/>
      <c r="BO771"/>
      <c r="BP771"/>
      <c r="BQ771"/>
      <c r="BR771"/>
      <c r="BS771"/>
      <c r="BT771"/>
      <c r="BU771"/>
      <c r="BV771"/>
    </row>
    <row r="772" spans="1:74" s="4" customFormat="1" ht="53.25" customHeight="1" x14ac:dyDescent="0.2">
      <c r="A772" s="16">
        <v>768</v>
      </c>
      <c r="B772" s="10">
        <v>768</v>
      </c>
      <c r="C772" s="9" t="s">
        <v>715</v>
      </c>
      <c r="D772" s="10" t="s">
        <v>30</v>
      </c>
      <c r="E772" s="13">
        <v>2</v>
      </c>
      <c r="F772" s="14">
        <v>902500.00000000198</v>
      </c>
      <c r="G772" s="12">
        <f t="shared" si="11"/>
        <v>1805000.000000004</v>
      </c>
      <c r="H772" s="24">
        <v>62024002800028</v>
      </c>
      <c r="I772" s="22"/>
      <c r="J772" s="10" t="s">
        <v>27</v>
      </c>
      <c r="K772"/>
      <c r="L772"/>
      <c r="M772"/>
      <c r="N772"/>
      <c r="O772"/>
      <c r="P772"/>
      <c r="Q772"/>
      <c r="R772"/>
      <c r="S772"/>
      <c r="T772"/>
      <c r="U772"/>
      <c r="V772"/>
      <c r="W772"/>
      <c r="X772"/>
      <c r="Y772"/>
      <c r="Z772"/>
      <c r="AA772"/>
      <c r="AB772"/>
      <c r="AC772"/>
      <c r="AD772"/>
      <c r="AE772"/>
      <c r="AF772"/>
      <c r="AG772"/>
      <c r="AH772"/>
      <c r="AI772"/>
      <c r="AJ772"/>
      <c r="AK772"/>
      <c r="AL772"/>
      <c r="AM772"/>
      <c r="AN772"/>
      <c r="AO772"/>
      <c r="AP772"/>
      <c r="AQ772"/>
      <c r="AR772"/>
      <c r="AS772"/>
      <c r="AT772"/>
      <c r="AU772"/>
      <c r="AV772"/>
      <c r="AW772"/>
      <c r="AX772"/>
      <c r="AY772"/>
      <c r="AZ772"/>
      <c r="BA772"/>
      <c r="BB772"/>
      <c r="BC772"/>
      <c r="BD772"/>
      <c r="BE772"/>
      <c r="BF772"/>
      <c r="BG772"/>
      <c r="BH772"/>
      <c r="BI772"/>
      <c r="BJ772"/>
      <c r="BK772"/>
      <c r="BL772"/>
      <c r="BM772"/>
      <c r="BN772"/>
      <c r="BO772"/>
      <c r="BP772"/>
      <c r="BQ772"/>
      <c r="BR772"/>
      <c r="BS772"/>
      <c r="BT772"/>
      <c r="BU772"/>
      <c r="BV772"/>
    </row>
    <row r="773" spans="1:74" s="4" customFormat="1" ht="53.25" customHeight="1" x14ac:dyDescent="0.2">
      <c r="A773" s="16">
        <v>769</v>
      </c>
      <c r="B773" s="10">
        <v>769</v>
      </c>
      <c r="C773" s="9" t="s">
        <v>683</v>
      </c>
      <c r="D773" s="10" t="s">
        <v>26</v>
      </c>
      <c r="E773" s="13">
        <v>2</v>
      </c>
      <c r="F773" s="14">
        <v>6346000.0000000298</v>
      </c>
      <c r="G773" s="12">
        <f t="shared" ref="G773:G836" si="12">+E773*F773</f>
        <v>12692000.00000006</v>
      </c>
      <c r="H773" s="22"/>
      <c r="I773" s="22"/>
      <c r="J773" s="10" t="s">
        <v>20</v>
      </c>
      <c r="K773"/>
      <c r="L773"/>
      <c r="M773"/>
      <c r="N773"/>
      <c r="O773"/>
      <c r="P773"/>
      <c r="Q773"/>
      <c r="R773"/>
      <c r="S773"/>
      <c r="T773"/>
      <c r="U773"/>
      <c r="V773"/>
      <c r="W773"/>
      <c r="X773"/>
      <c r="Y773"/>
      <c r="Z773"/>
      <c r="AA773"/>
      <c r="AB773"/>
      <c r="AC773"/>
      <c r="AD773"/>
      <c r="AE773"/>
      <c r="AF773"/>
      <c r="AG773"/>
      <c r="AH773"/>
      <c r="AI773"/>
      <c r="AJ773"/>
      <c r="AK773"/>
      <c r="AL773"/>
      <c r="AM773"/>
      <c r="AN773"/>
      <c r="AO773"/>
      <c r="AP773"/>
      <c r="AQ773"/>
      <c r="AR773"/>
      <c r="AS773"/>
      <c r="AT773"/>
      <c r="AU773"/>
      <c r="AV773"/>
      <c r="AW773"/>
      <c r="AX773"/>
      <c r="AY773"/>
      <c r="AZ773"/>
      <c r="BA773"/>
      <c r="BB773"/>
      <c r="BC773"/>
      <c r="BD773"/>
      <c r="BE773"/>
      <c r="BF773"/>
      <c r="BG773"/>
      <c r="BH773"/>
      <c r="BI773"/>
      <c r="BJ773"/>
      <c r="BK773"/>
      <c r="BL773"/>
      <c r="BM773"/>
      <c r="BN773"/>
      <c r="BO773"/>
      <c r="BP773"/>
      <c r="BQ773"/>
      <c r="BR773"/>
      <c r="BS773"/>
      <c r="BT773"/>
      <c r="BU773"/>
      <c r="BV773"/>
    </row>
    <row r="774" spans="1:74" s="4" customFormat="1" ht="53.25" customHeight="1" x14ac:dyDescent="0.2">
      <c r="A774" s="16">
        <v>770</v>
      </c>
      <c r="B774" s="10">
        <v>770</v>
      </c>
      <c r="C774" s="9" t="s">
        <v>697</v>
      </c>
      <c r="D774" s="10" t="s">
        <v>30</v>
      </c>
      <c r="E774" s="13">
        <v>275</v>
      </c>
      <c r="F774" s="14">
        <v>600000</v>
      </c>
      <c r="G774" s="12">
        <f t="shared" si="12"/>
        <v>165000000</v>
      </c>
      <c r="H774" s="24">
        <v>62024002800028</v>
      </c>
      <c r="I774" s="22"/>
      <c r="J774" s="10" t="s">
        <v>27</v>
      </c>
      <c r="K774"/>
      <c r="L774"/>
      <c r="M774"/>
      <c r="N774"/>
      <c r="O774"/>
      <c r="P774"/>
      <c r="Q774"/>
      <c r="R774"/>
      <c r="S774"/>
      <c r="T774"/>
      <c r="U774"/>
      <c r="V774"/>
      <c r="W774"/>
      <c r="X774"/>
      <c r="Y774"/>
      <c r="Z774"/>
      <c r="AA774"/>
      <c r="AB774"/>
      <c r="AC774"/>
      <c r="AD774"/>
      <c r="AE774"/>
      <c r="AF774"/>
      <c r="AG774"/>
      <c r="AH774"/>
      <c r="AI774"/>
      <c r="AJ774"/>
      <c r="AK774"/>
      <c r="AL774"/>
      <c r="AM774"/>
      <c r="AN774"/>
      <c r="AO774"/>
      <c r="AP774"/>
      <c r="AQ774"/>
      <c r="AR774"/>
      <c r="AS774"/>
      <c r="AT774"/>
      <c r="AU774"/>
      <c r="AV774"/>
      <c r="AW774"/>
      <c r="AX774"/>
      <c r="AY774"/>
      <c r="AZ774"/>
      <c r="BA774"/>
      <c r="BB774"/>
      <c r="BC774"/>
      <c r="BD774"/>
      <c r="BE774"/>
      <c r="BF774"/>
      <c r="BG774"/>
      <c r="BH774"/>
      <c r="BI774"/>
      <c r="BJ774"/>
      <c r="BK774"/>
      <c r="BL774"/>
      <c r="BM774"/>
      <c r="BN774"/>
      <c r="BO774"/>
      <c r="BP774"/>
      <c r="BQ774"/>
      <c r="BR774"/>
      <c r="BS774"/>
      <c r="BT774"/>
      <c r="BU774"/>
      <c r="BV774"/>
    </row>
    <row r="775" spans="1:74" s="4" customFormat="1" ht="53.25" customHeight="1" x14ac:dyDescent="0.2">
      <c r="A775" s="16">
        <v>771</v>
      </c>
      <c r="B775" s="10">
        <v>771</v>
      </c>
      <c r="C775" s="9" t="s">
        <v>685</v>
      </c>
      <c r="D775" s="10" t="s">
        <v>30</v>
      </c>
      <c r="E775" s="13">
        <v>3</v>
      </c>
      <c r="F775" s="14">
        <v>3010000</v>
      </c>
      <c r="G775" s="12">
        <f t="shared" si="12"/>
        <v>9030000</v>
      </c>
      <c r="H775" s="24">
        <v>62024002800028</v>
      </c>
      <c r="I775" s="22"/>
      <c r="J775" s="10" t="s">
        <v>27</v>
      </c>
      <c r="K775"/>
      <c r="L775"/>
      <c r="M775"/>
      <c r="N775"/>
      <c r="O775"/>
      <c r="P775"/>
      <c r="Q775"/>
      <c r="R775"/>
      <c r="S775"/>
      <c r="T775"/>
      <c r="U775"/>
      <c r="V775"/>
      <c r="W775"/>
      <c r="X775"/>
      <c r="Y775"/>
      <c r="Z775"/>
      <c r="AA775"/>
      <c r="AB775"/>
      <c r="AC775"/>
      <c r="AD775"/>
      <c r="AE775"/>
      <c r="AF775"/>
      <c r="AG775"/>
      <c r="AH775"/>
      <c r="AI775"/>
      <c r="AJ775"/>
      <c r="AK775"/>
      <c r="AL775"/>
      <c r="AM775"/>
      <c r="AN775"/>
      <c r="AO775"/>
      <c r="AP775"/>
      <c r="AQ775"/>
      <c r="AR775"/>
      <c r="AS775"/>
      <c r="AT775"/>
      <c r="AU775"/>
      <c r="AV775"/>
      <c r="AW775"/>
      <c r="AX775"/>
      <c r="AY775"/>
      <c r="AZ775"/>
      <c r="BA775"/>
      <c r="BB775"/>
      <c r="BC775"/>
      <c r="BD775"/>
      <c r="BE775"/>
      <c r="BF775"/>
      <c r="BG775"/>
      <c r="BH775"/>
      <c r="BI775"/>
      <c r="BJ775"/>
      <c r="BK775"/>
      <c r="BL775"/>
      <c r="BM775"/>
      <c r="BN775"/>
      <c r="BO775"/>
      <c r="BP775"/>
      <c r="BQ775"/>
      <c r="BR775"/>
      <c r="BS775"/>
      <c r="BT775"/>
      <c r="BU775"/>
      <c r="BV775"/>
    </row>
    <row r="776" spans="1:74" s="4" customFormat="1" ht="53.25" customHeight="1" x14ac:dyDescent="0.2">
      <c r="A776" s="16">
        <v>772</v>
      </c>
      <c r="B776" s="10">
        <v>772</v>
      </c>
      <c r="C776" s="9" t="s">
        <v>716</v>
      </c>
      <c r="D776" s="10" t="s">
        <v>30</v>
      </c>
      <c r="E776" s="13">
        <v>10</v>
      </c>
      <c r="F776" s="14">
        <v>568000</v>
      </c>
      <c r="G776" s="12">
        <f t="shared" si="12"/>
        <v>5680000</v>
      </c>
      <c r="H776" s="22"/>
      <c r="I776" s="22"/>
      <c r="J776" s="10" t="s">
        <v>20</v>
      </c>
      <c r="K776"/>
      <c r="L776"/>
      <c r="M776"/>
      <c r="N776"/>
      <c r="O776"/>
      <c r="P776"/>
      <c r="Q776"/>
      <c r="R776"/>
      <c r="S776"/>
      <c r="T776"/>
      <c r="U776"/>
      <c r="V776"/>
      <c r="W776"/>
      <c r="X776"/>
      <c r="Y776"/>
      <c r="Z776"/>
      <c r="AA776"/>
      <c r="AB776"/>
      <c r="AC776"/>
      <c r="AD776"/>
      <c r="AE776"/>
      <c r="AF776"/>
      <c r="AG776"/>
      <c r="AH776"/>
      <c r="AI776"/>
      <c r="AJ776"/>
      <c r="AK776"/>
      <c r="AL776"/>
      <c r="AM776"/>
      <c r="AN776"/>
      <c r="AO776"/>
      <c r="AP776"/>
      <c r="AQ776"/>
      <c r="AR776"/>
      <c r="AS776"/>
      <c r="AT776"/>
      <c r="AU776"/>
      <c r="AV776"/>
      <c r="AW776"/>
      <c r="AX776"/>
      <c r="AY776"/>
      <c r="AZ776"/>
      <c r="BA776"/>
      <c r="BB776"/>
      <c r="BC776"/>
      <c r="BD776"/>
      <c r="BE776"/>
      <c r="BF776"/>
      <c r="BG776"/>
      <c r="BH776"/>
      <c r="BI776"/>
      <c r="BJ776"/>
      <c r="BK776"/>
      <c r="BL776"/>
      <c r="BM776"/>
      <c r="BN776"/>
      <c r="BO776"/>
      <c r="BP776"/>
      <c r="BQ776"/>
      <c r="BR776"/>
      <c r="BS776"/>
      <c r="BT776"/>
      <c r="BU776"/>
      <c r="BV776"/>
    </row>
    <row r="777" spans="1:74" s="4" customFormat="1" ht="53.25" customHeight="1" x14ac:dyDescent="0.2">
      <c r="A777" s="16">
        <v>773</v>
      </c>
      <c r="B777" s="10">
        <v>773</v>
      </c>
      <c r="C777" s="9" t="s">
        <v>717</v>
      </c>
      <c r="D777" s="10" t="s">
        <v>30</v>
      </c>
      <c r="E777" s="13">
        <v>3</v>
      </c>
      <c r="F777" s="14">
        <v>5013666.6666666698</v>
      </c>
      <c r="G777" s="12">
        <f t="shared" si="12"/>
        <v>15041000.000000009</v>
      </c>
      <c r="H777" s="22"/>
      <c r="I777" s="22"/>
      <c r="J777" s="10" t="s">
        <v>20</v>
      </c>
      <c r="K777"/>
      <c r="L777"/>
      <c r="M777"/>
      <c r="N777"/>
      <c r="O777"/>
      <c r="P777"/>
      <c r="Q777"/>
      <c r="R777"/>
      <c r="S777"/>
      <c r="T777"/>
      <c r="U777"/>
      <c r="V777"/>
      <c r="W777"/>
      <c r="X777"/>
      <c r="Y777"/>
      <c r="Z777"/>
      <c r="AA777"/>
      <c r="AB777"/>
      <c r="AC777"/>
      <c r="AD777"/>
      <c r="AE777"/>
      <c r="AF777"/>
      <c r="AG777"/>
      <c r="AH777"/>
      <c r="AI777"/>
      <c r="AJ777"/>
      <c r="AK777"/>
      <c r="AL777"/>
      <c r="AM777"/>
      <c r="AN777"/>
      <c r="AO777"/>
      <c r="AP777"/>
      <c r="AQ777"/>
      <c r="AR777"/>
      <c r="AS777"/>
      <c r="AT777"/>
      <c r="AU777"/>
      <c r="AV777"/>
      <c r="AW777"/>
      <c r="AX777"/>
      <c r="AY777"/>
      <c r="AZ777"/>
      <c r="BA777"/>
      <c r="BB777"/>
      <c r="BC777"/>
      <c r="BD777"/>
      <c r="BE777"/>
      <c r="BF777"/>
      <c r="BG777"/>
      <c r="BH777"/>
      <c r="BI777"/>
      <c r="BJ777"/>
      <c r="BK777"/>
      <c r="BL777"/>
      <c r="BM777"/>
      <c r="BN777"/>
      <c r="BO777"/>
      <c r="BP777"/>
      <c r="BQ777"/>
      <c r="BR777"/>
      <c r="BS777"/>
      <c r="BT777"/>
      <c r="BU777"/>
      <c r="BV777"/>
    </row>
    <row r="778" spans="1:74" s="4" customFormat="1" ht="53.25" customHeight="1" x14ac:dyDescent="0.2">
      <c r="A778" s="16">
        <v>774</v>
      </c>
      <c r="B778" s="10">
        <v>774</v>
      </c>
      <c r="C778" s="9" t="s">
        <v>718</v>
      </c>
      <c r="D778" s="10" t="s">
        <v>581</v>
      </c>
      <c r="E778" s="13">
        <v>3</v>
      </c>
      <c r="F778" s="14">
        <v>222000</v>
      </c>
      <c r="G778" s="12">
        <f t="shared" si="12"/>
        <v>666000</v>
      </c>
      <c r="H778" s="22"/>
      <c r="I778" s="22"/>
      <c r="J778" s="10" t="s">
        <v>20</v>
      </c>
      <c r="K778"/>
      <c r="L778"/>
      <c r="M778"/>
      <c r="N778"/>
      <c r="O778"/>
      <c r="P778"/>
      <c r="Q778"/>
      <c r="R778"/>
      <c r="S778"/>
      <c r="T778"/>
      <c r="U778"/>
      <c r="V778"/>
      <c r="W778"/>
      <c r="X778"/>
      <c r="Y778"/>
      <c r="Z778"/>
      <c r="AA778"/>
      <c r="AB778"/>
      <c r="AC778"/>
      <c r="AD778"/>
      <c r="AE778"/>
      <c r="AF778"/>
      <c r="AG778"/>
      <c r="AH778"/>
      <c r="AI778"/>
      <c r="AJ778"/>
      <c r="AK778"/>
      <c r="AL778"/>
      <c r="AM778"/>
      <c r="AN778"/>
      <c r="AO778"/>
      <c r="AP778"/>
      <c r="AQ778"/>
      <c r="AR778"/>
      <c r="AS778"/>
      <c r="AT778"/>
      <c r="AU778"/>
      <c r="AV778"/>
      <c r="AW778"/>
      <c r="AX778"/>
      <c r="AY778"/>
      <c r="AZ778"/>
      <c r="BA778"/>
      <c r="BB778"/>
      <c r="BC778"/>
      <c r="BD778"/>
      <c r="BE778"/>
      <c r="BF778"/>
      <c r="BG778"/>
      <c r="BH778"/>
      <c r="BI778"/>
      <c r="BJ778"/>
      <c r="BK778"/>
      <c r="BL778"/>
      <c r="BM778"/>
      <c r="BN778"/>
      <c r="BO778"/>
      <c r="BP778"/>
      <c r="BQ778"/>
      <c r="BR778"/>
      <c r="BS778"/>
      <c r="BT778"/>
      <c r="BU778"/>
      <c r="BV778"/>
    </row>
    <row r="779" spans="1:74" s="4" customFormat="1" ht="53.25" customHeight="1" x14ac:dyDescent="0.2">
      <c r="A779" s="16">
        <v>775</v>
      </c>
      <c r="B779" s="10">
        <v>775</v>
      </c>
      <c r="C779" s="9" t="s">
        <v>719</v>
      </c>
      <c r="D779" s="10" t="s">
        <v>581</v>
      </c>
      <c r="E779" s="13">
        <v>1</v>
      </c>
      <c r="F779" s="14">
        <v>327000</v>
      </c>
      <c r="G779" s="12">
        <f t="shared" si="12"/>
        <v>327000</v>
      </c>
      <c r="H779" s="22"/>
      <c r="I779" s="22"/>
      <c r="J779" s="10" t="s">
        <v>20</v>
      </c>
      <c r="K779"/>
      <c r="L779"/>
      <c r="M779"/>
      <c r="N779"/>
      <c r="O779"/>
      <c r="P779"/>
      <c r="Q779"/>
      <c r="R779"/>
      <c r="S779"/>
      <c r="T779"/>
      <c r="U779"/>
      <c r="V779"/>
      <c r="W779"/>
      <c r="X779"/>
      <c r="Y779"/>
      <c r="Z779"/>
      <c r="AA779"/>
      <c r="AB779"/>
      <c r="AC779"/>
      <c r="AD779"/>
      <c r="AE779"/>
      <c r="AF779"/>
      <c r="AG779"/>
      <c r="AH779"/>
      <c r="AI779"/>
      <c r="AJ779"/>
      <c r="AK779"/>
      <c r="AL779"/>
      <c r="AM779"/>
      <c r="AN779"/>
      <c r="AO779"/>
      <c r="AP779"/>
      <c r="AQ779"/>
      <c r="AR779"/>
      <c r="AS779"/>
      <c r="AT779"/>
      <c r="AU779"/>
      <c r="AV779"/>
      <c r="AW779"/>
      <c r="AX779"/>
      <c r="AY779"/>
      <c r="AZ779"/>
      <c r="BA779"/>
      <c r="BB779"/>
      <c r="BC779"/>
      <c r="BD779"/>
      <c r="BE779"/>
      <c r="BF779"/>
      <c r="BG779"/>
      <c r="BH779"/>
      <c r="BI779"/>
      <c r="BJ779"/>
      <c r="BK779"/>
      <c r="BL779"/>
      <c r="BM779"/>
      <c r="BN779"/>
      <c r="BO779"/>
      <c r="BP779"/>
      <c r="BQ779"/>
      <c r="BR779"/>
      <c r="BS779"/>
      <c r="BT779"/>
      <c r="BU779"/>
      <c r="BV779"/>
    </row>
    <row r="780" spans="1:74" s="4" customFormat="1" ht="53.25" customHeight="1" x14ac:dyDescent="0.2">
      <c r="A780" s="16">
        <v>776</v>
      </c>
      <c r="B780" s="8">
        <v>776</v>
      </c>
      <c r="C780" s="9" t="s">
        <v>720</v>
      </c>
      <c r="D780" s="10" t="s">
        <v>378</v>
      </c>
      <c r="E780" s="11">
        <v>1</v>
      </c>
      <c r="F780" s="11">
        <v>452000</v>
      </c>
      <c r="G780" s="12">
        <f t="shared" si="12"/>
        <v>452000</v>
      </c>
      <c r="H780" s="21"/>
      <c r="I780" s="21"/>
      <c r="J780" s="17" t="s">
        <v>14</v>
      </c>
      <c r="K780"/>
      <c r="L780"/>
      <c r="M780"/>
      <c r="N780"/>
      <c r="O780"/>
      <c r="P780"/>
      <c r="Q780"/>
      <c r="R780"/>
      <c r="S780"/>
      <c r="T780"/>
      <c r="U780"/>
      <c r="V780"/>
      <c r="W780"/>
      <c r="X780"/>
      <c r="Y780"/>
      <c r="Z780"/>
      <c r="AA780"/>
      <c r="AB780"/>
      <c r="AC780"/>
      <c r="AD780"/>
      <c r="AE780"/>
      <c r="AF780"/>
      <c r="AG780"/>
      <c r="AH780"/>
      <c r="AI780"/>
      <c r="AJ780"/>
      <c r="AK780"/>
      <c r="AL780"/>
      <c r="AM780"/>
      <c r="AN780"/>
      <c r="AO780"/>
      <c r="AP780"/>
      <c r="AQ780"/>
      <c r="AR780"/>
      <c r="AS780"/>
      <c r="AT780"/>
      <c r="AU780"/>
      <c r="AV780"/>
      <c r="AW780"/>
      <c r="AX780"/>
      <c r="AY780"/>
      <c r="AZ780"/>
      <c r="BA780"/>
      <c r="BB780"/>
      <c r="BC780"/>
      <c r="BD780"/>
      <c r="BE780"/>
      <c r="BF780"/>
      <c r="BG780"/>
      <c r="BH780"/>
      <c r="BI780"/>
      <c r="BJ780"/>
      <c r="BK780"/>
      <c r="BL780"/>
      <c r="BM780"/>
      <c r="BN780"/>
      <c r="BO780"/>
      <c r="BP780"/>
      <c r="BQ780"/>
      <c r="BR780"/>
      <c r="BS780"/>
      <c r="BT780"/>
      <c r="BU780"/>
      <c r="BV780"/>
    </row>
    <row r="781" spans="1:74" s="4" customFormat="1" ht="53.25" customHeight="1" x14ac:dyDescent="0.2">
      <c r="A781" s="16">
        <v>777</v>
      </c>
      <c r="B781" s="10">
        <v>777</v>
      </c>
      <c r="C781" s="9" t="s">
        <v>721</v>
      </c>
      <c r="D781" s="10" t="s">
        <v>22</v>
      </c>
      <c r="E781" s="13">
        <v>1</v>
      </c>
      <c r="F781" s="14">
        <v>43000</v>
      </c>
      <c r="G781" s="12">
        <f t="shared" si="12"/>
        <v>43000</v>
      </c>
      <c r="H781" s="22"/>
      <c r="I781" s="22"/>
      <c r="J781" s="10" t="s">
        <v>20</v>
      </c>
      <c r="K781"/>
      <c r="L781"/>
      <c r="M781"/>
      <c r="N781"/>
      <c r="O781"/>
      <c r="P781"/>
      <c r="Q781"/>
      <c r="R781"/>
      <c r="S781"/>
      <c r="T781"/>
      <c r="U781"/>
      <c r="V781"/>
      <c r="W781"/>
      <c r="X781"/>
      <c r="Y781"/>
      <c r="Z781"/>
      <c r="AA781"/>
      <c r="AB781"/>
      <c r="AC781"/>
      <c r="AD781"/>
      <c r="AE781"/>
      <c r="AF781"/>
      <c r="AG781"/>
      <c r="AH781"/>
      <c r="AI781"/>
      <c r="AJ781"/>
      <c r="AK781"/>
      <c r="AL781"/>
      <c r="AM781"/>
      <c r="AN781"/>
      <c r="AO781"/>
      <c r="AP781"/>
      <c r="AQ781"/>
      <c r="AR781"/>
      <c r="AS781"/>
      <c r="AT781"/>
      <c r="AU781"/>
      <c r="AV781"/>
      <c r="AW781"/>
      <c r="AX781"/>
      <c r="AY781"/>
      <c r="AZ781"/>
      <c r="BA781"/>
      <c r="BB781"/>
      <c r="BC781"/>
      <c r="BD781"/>
      <c r="BE781"/>
      <c r="BF781"/>
      <c r="BG781"/>
      <c r="BH781"/>
      <c r="BI781"/>
      <c r="BJ781"/>
      <c r="BK781"/>
      <c r="BL781"/>
      <c r="BM781"/>
      <c r="BN781"/>
      <c r="BO781"/>
      <c r="BP781"/>
      <c r="BQ781"/>
      <c r="BR781"/>
      <c r="BS781"/>
      <c r="BT781"/>
      <c r="BU781"/>
      <c r="BV781"/>
    </row>
    <row r="782" spans="1:74" s="4" customFormat="1" ht="53.25" customHeight="1" x14ac:dyDescent="0.2">
      <c r="A782" s="16">
        <v>778</v>
      </c>
      <c r="B782" s="10">
        <v>778</v>
      </c>
      <c r="C782" s="9" t="s">
        <v>722</v>
      </c>
      <c r="D782" s="10" t="s">
        <v>13</v>
      </c>
      <c r="E782" s="13">
        <v>3</v>
      </c>
      <c r="F782" s="14">
        <v>25000</v>
      </c>
      <c r="G782" s="12">
        <f t="shared" si="12"/>
        <v>75000</v>
      </c>
      <c r="H782" s="22"/>
      <c r="I782" s="22"/>
      <c r="J782" s="10" t="s">
        <v>20</v>
      </c>
      <c r="K782"/>
      <c r="L782"/>
      <c r="M782"/>
      <c r="N782"/>
      <c r="O782"/>
      <c r="P782"/>
      <c r="Q782"/>
      <c r="R782"/>
      <c r="S782"/>
      <c r="T782"/>
      <c r="U782"/>
      <c r="V782"/>
      <c r="W782"/>
      <c r="X782"/>
      <c r="Y782"/>
      <c r="Z782"/>
      <c r="AA782"/>
      <c r="AB782"/>
      <c r="AC782"/>
      <c r="AD782"/>
      <c r="AE782"/>
      <c r="AF782"/>
      <c r="AG782"/>
      <c r="AH782"/>
      <c r="AI782"/>
      <c r="AJ782"/>
      <c r="AK782"/>
      <c r="AL782"/>
      <c r="AM782"/>
      <c r="AN782"/>
      <c r="AO782"/>
      <c r="AP782"/>
      <c r="AQ782"/>
      <c r="AR782"/>
      <c r="AS782"/>
      <c r="AT782"/>
      <c r="AU782"/>
      <c r="AV782"/>
      <c r="AW782"/>
      <c r="AX782"/>
      <c r="AY782"/>
      <c r="AZ782"/>
      <c r="BA782"/>
      <c r="BB782"/>
      <c r="BC782"/>
      <c r="BD782"/>
      <c r="BE782"/>
      <c r="BF782"/>
      <c r="BG782"/>
      <c r="BH782"/>
      <c r="BI782"/>
      <c r="BJ782"/>
      <c r="BK782"/>
      <c r="BL782"/>
      <c r="BM782"/>
      <c r="BN782"/>
      <c r="BO782"/>
      <c r="BP782"/>
      <c r="BQ782"/>
      <c r="BR782"/>
      <c r="BS782"/>
      <c r="BT782"/>
      <c r="BU782"/>
      <c r="BV782"/>
    </row>
    <row r="783" spans="1:74" s="4" customFormat="1" ht="53.25" customHeight="1" x14ac:dyDescent="0.2">
      <c r="A783" s="16">
        <v>779</v>
      </c>
      <c r="B783" s="10">
        <v>779</v>
      </c>
      <c r="C783" s="9" t="s">
        <v>722</v>
      </c>
      <c r="D783" s="10" t="s">
        <v>626</v>
      </c>
      <c r="E783" s="13">
        <v>1</v>
      </c>
      <c r="F783" s="14">
        <v>25000</v>
      </c>
      <c r="G783" s="12">
        <f t="shared" si="12"/>
        <v>25000</v>
      </c>
      <c r="H783" s="22"/>
      <c r="I783" s="22"/>
      <c r="J783" s="10" t="s">
        <v>20</v>
      </c>
      <c r="K783"/>
      <c r="L783"/>
      <c r="M783"/>
      <c r="N783"/>
      <c r="O783"/>
      <c r="P783"/>
      <c r="Q783"/>
      <c r="R783"/>
      <c r="S783"/>
      <c r="T783"/>
      <c r="U783"/>
      <c r="V783"/>
      <c r="W783"/>
      <c r="X783"/>
      <c r="Y783"/>
      <c r="Z783"/>
      <c r="AA783"/>
      <c r="AB783"/>
      <c r="AC783"/>
      <c r="AD783"/>
      <c r="AE783"/>
      <c r="AF783"/>
      <c r="AG783"/>
      <c r="AH783"/>
      <c r="AI783"/>
      <c r="AJ783"/>
      <c r="AK783"/>
      <c r="AL783"/>
      <c r="AM783"/>
      <c r="AN783"/>
      <c r="AO783"/>
      <c r="AP783"/>
      <c r="AQ783"/>
      <c r="AR783"/>
      <c r="AS783"/>
      <c r="AT783"/>
      <c r="AU783"/>
      <c r="AV783"/>
      <c r="AW783"/>
      <c r="AX783"/>
      <c r="AY783"/>
      <c r="AZ783"/>
      <c r="BA783"/>
      <c r="BB783"/>
      <c r="BC783"/>
      <c r="BD783"/>
      <c r="BE783"/>
      <c r="BF783"/>
      <c r="BG783"/>
      <c r="BH783"/>
      <c r="BI783"/>
      <c r="BJ783"/>
      <c r="BK783"/>
      <c r="BL783"/>
      <c r="BM783"/>
      <c r="BN783"/>
      <c r="BO783"/>
      <c r="BP783"/>
      <c r="BQ783"/>
      <c r="BR783"/>
      <c r="BS783"/>
      <c r="BT783"/>
      <c r="BU783"/>
      <c r="BV783"/>
    </row>
    <row r="784" spans="1:74" s="4" customFormat="1" ht="53.25" customHeight="1" x14ac:dyDescent="0.2">
      <c r="A784" s="16">
        <v>780</v>
      </c>
      <c r="B784" s="10">
        <v>780</v>
      </c>
      <c r="C784" s="9" t="s">
        <v>723</v>
      </c>
      <c r="D784" s="10" t="s">
        <v>626</v>
      </c>
      <c r="E784" s="13">
        <v>1</v>
      </c>
      <c r="F784" s="14">
        <v>30000</v>
      </c>
      <c r="G784" s="12">
        <f t="shared" si="12"/>
        <v>30000</v>
      </c>
      <c r="H784" s="22"/>
      <c r="I784" s="22"/>
      <c r="J784" s="10" t="s">
        <v>20</v>
      </c>
      <c r="K784"/>
      <c r="L784"/>
      <c r="M784"/>
      <c r="N784"/>
      <c r="O784"/>
      <c r="P784"/>
      <c r="Q784"/>
      <c r="R784"/>
      <c r="S784"/>
      <c r="T784"/>
      <c r="U784"/>
      <c r="V784"/>
      <c r="W784"/>
      <c r="X784"/>
      <c r="Y784"/>
      <c r="Z784"/>
      <c r="AA784"/>
      <c r="AB784"/>
      <c r="AC784"/>
      <c r="AD784"/>
      <c r="AE784"/>
      <c r="AF784"/>
      <c r="AG784"/>
      <c r="AH784"/>
      <c r="AI784"/>
      <c r="AJ784"/>
      <c r="AK784"/>
      <c r="AL784"/>
      <c r="AM784"/>
      <c r="AN784"/>
      <c r="AO784"/>
      <c r="AP784"/>
      <c r="AQ784"/>
      <c r="AR784"/>
      <c r="AS784"/>
      <c r="AT784"/>
      <c r="AU784"/>
      <c r="AV784"/>
      <c r="AW784"/>
      <c r="AX784"/>
      <c r="AY784"/>
      <c r="AZ784"/>
      <c r="BA784"/>
      <c r="BB784"/>
      <c r="BC784"/>
      <c r="BD784"/>
      <c r="BE784"/>
      <c r="BF784"/>
      <c r="BG784"/>
      <c r="BH784"/>
      <c r="BI784"/>
      <c r="BJ784"/>
      <c r="BK784"/>
      <c r="BL784"/>
      <c r="BM784"/>
      <c r="BN784"/>
      <c r="BO784"/>
      <c r="BP784"/>
      <c r="BQ784"/>
      <c r="BR784"/>
      <c r="BS784"/>
      <c r="BT784"/>
      <c r="BU784"/>
      <c r="BV784"/>
    </row>
    <row r="785" spans="1:74" s="4" customFormat="1" ht="53.25" customHeight="1" x14ac:dyDescent="0.2">
      <c r="A785" s="16">
        <v>781</v>
      </c>
      <c r="B785" s="10">
        <v>781</v>
      </c>
      <c r="C785" s="9" t="s">
        <v>724</v>
      </c>
      <c r="D785" s="10" t="s">
        <v>626</v>
      </c>
      <c r="E785" s="13">
        <v>1</v>
      </c>
      <c r="F785" s="14">
        <v>27000</v>
      </c>
      <c r="G785" s="12">
        <f t="shared" si="12"/>
        <v>27000</v>
      </c>
      <c r="H785" s="22"/>
      <c r="I785" s="22"/>
      <c r="J785" s="10" t="s">
        <v>20</v>
      </c>
      <c r="K785"/>
      <c r="L785"/>
      <c r="M785"/>
      <c r="N785"/>
      <c r="O785"/>
      <c r="P785"/>
      <c r="Q785"/>
      <c r="R785"/>
      <c r="S785"/>
      <c r="T785"/>
      <c r="U785"/>
      <c r="V785"/>
      <c r="W785"/>
      <c r="X785"/>
      <c r="Y785"/>
      <c r="Z785"/>
      <c r="AA785"/>
      <c r="AB785"/>
      <c r="AC785"/>
      <c r="AD785"/>
      <c r="AE785"/>
      <c r="AF785"/>
      <c r="AG785"/>
      <c r="AH785"/>
      <c r="AI785"/>
      <c r="AJ785"/>
      <c r="AK785"/>
      <c r="AL785"/>
      <c r="AM785"/>
      <c r="AN785"/>
      <c r="AO785"/>
      <c r="AP785"/>
      <c r="AQ785"/>
      <c r="AR785"/>
      <c r="AS785"/>
      <c r="AT785"/>
      <c r="AU785"/>
      <c r="AV785"/>
      <c r="AW785"/>
      <c r="AX785"/>
      <c r="AY785"/>
      <c r="AZ785"/>
      <c r="BA785"/>
      <c r="BB785"/>
      <c r="BC785"/>
      <c r="BD785"/>
      <c r="BE785"/>
      <c r="BF785"/>
      <c r="BG785"/>
      <c r="BH785"/>
      <c r="BI785"/>
      <c r="BJ785"/>
      <c r="BK785"/>
      <c r="BL785"/>
      <c r="BM785"/>
      <c r="BN785"/>
      <c r="BO785"/>
      <c r="BP785"/>
      <c r="BQ785"/>
      <c r="BR785"/>
      <c r="BS785"/>
      <c r="BT785"/>
      <c r="BU785"/>
      <c r="BV785"/>
    </row>
    <row r="786" spans="1:74" s="4" customFormat="1" ht="53.25" customHeight="1" x14ac:dyDescent="0.2">
      <c r="A786" s="16">
        <v>782</v>
      </c>
      <c r="B786" s="10">
        <v>782</v>
      </c>
      <c r="C786" s="9" t="s">
        <v>725</v>
      </c>
      <c r="D786" s="10" t="s">
        <v>22</v>
      </c>
      <c r="E786" s="13">
        <v>1</v>
      </c>
      <c r="F786" s="14">
        <v>170000</v>
      </c>
      <c r="G786" s="12">
        <f t="shared" si="12"/>
        <v>170000</v>
      </c>
      <c r="H786" s="22"/>
      <c r="I786" s="22"/>
      <c r="J786" s="10" t="s">
        <v>20</v>
      </c>
      <c r="K786"/>
      <c r="L786"/>
      <c r="M786"/>
      <c r="N786"/>
      <c r="O786"/>
      <c r="P786"/>
      <c r="Q786"/>
      <c r="R786"/>
      <c r="S786"/>
      <c r="T786"/>
      <c r="U786"/>
      <c r="V786"/>
      <c r="W786"/>
      <c r="X786"/>
      <c r="Y786"/>
      <c r="Z786"/>
      <c r="AA786"/>
      <c r="AB786"/>
      <c r="AC786"/>
      <c r="AD786"/>
      <c r="AE786"/>
      <c r="AF786"/>
      <c r="AG786"/>
      <c r="AH786"/>
      <c r="AI786"/>
      <c r="AJ786"/>
      <c r="AK786"/>
      <c r="AL786"/>
      <c r="AM786"/>
      <c r="AN786"/>
      <c r="AO786"/>
      <c r="AP786"/>
      <c r="AQ786"/>
      <c r="AR786"/>
      <c r="AS786"/>
      <c r="AT786"/>
      <c r="AU786"/>
      <c r="AV786"/>
      <c r="AW786"/>
      <c r="AX786"/>
      <c r="AY786"/>
      <c r="AZ786"/>
      <c r="BA786"/>
      <c r="BB786"/>
      <c r="BC786"/>
      <c r="BD786"/>
      <c r="BE786"/>
      <c r="BF786"/>
      <c r="BG786"/>
      <c r="BH786"/>
      <c r="BI786"/>
      <c r="BJ786"/>
      <c r="BK786"/>
      <c r="BL786"/>
      <c r="BM786"/>
      <c r="BN786"/>
      <c r="BO786"/>
      <c r="BP786"/>
      <c r="BQ786"/>
      <c r="BR786"/>
      <c r="BS786"/>
      <c r="BT786"/>
      <c r="BU786"/>
      <c r="BV786"/>
    </row>
    <row r="787" spans="1:74" s="4" customFormat="1" ht="53.25" customHeight="1" x14ac:dyDescent="0.2">
      <c r="A787" s="16">
        <v>783</v>
      </c>
      <c r="B787" s="10">
        <v>783</v>
      </c>
      <c r="C787" s="9" t="s">
        <v>726</v>
      </c>
      <c r="D787" s="10" t="s">
        <v>13</v>
      </c>
      <c r="E787" s="13">
        <v>3</v>
      </c>
      <c r="F787" s="14">
        <v>282000</v>
      </c>
      <c r="G787" s="12">
        <f t="shared" si="12"/>
        <v>846000</v>
      </c>
      <c r="H787" s="22"/>
      <c r="I787" s="22"/>
      <c r="J787" s="10" t="s">
        <v>20</v>
      </c>
      <c r="K787"/>
      <c r="L787"/>
      <c r="M787"/>
      <c r="N787"/>
      <c r="O787"/>
      <c r="P787"/>
      <c r="Q787"/>
      <c r="R787"/>
      <c r="S787"/>
      <c r="T787"/>
      <c r="U787"/>
      <c r="V787"/>
      <c r="W787"/>
      <c r="X787"/>
      <c r="Y787"/>
      <c r="Z787"/>
      <c r="AA787"/>
      <c r="AB787"/>
      <c r="AC787"/>
      <c r="AD787"/>
      <c r="AE787"/>
      <c r="AF787"/>
      <c r="AG787"/>
      <c r="AH787"/>
      <c r="AI787"/>
      <c r="AJ787"/>
      <c r="AK787"/>
      <c r="AL787"/>
      <c r="AM787"/>
      <c r="AN787"/>
      <c r="AO787"/>
      <c r="AP787"/>
      <c r="AQ787"/>
      <c r="AR787"/>
      <c r="AS787"/>
      <c r="AT787"/>
      <c r="AU787"/>
      <c r="AV787"/>
      <c r="AW787"/>
      <c r="AX787"/>
      <c r="AY787"/>
      <c r="AZ787"/>
      <c r="BA787"/>
      <c r="BB787"/>
      <c r="BC787"/>
      <c r="BD787"/>
      <c r="BE787"/>
      <c r="BF787"/>
      <c r="BG787"/>
      <c r="BH787"/>
      <c r="BI787"/>
      <c r="BJ787"/>
      <c r="BK787"/>
      <c r="BL787"/>
      <c r="BM787"/>
      <c r="BN787"/>
      <c r="BO787"/>
      <c r="BP787"/>
      <c r="BQ787"/>
      <c r="BR787"/>
      <c r="BS787"/>
      <c r="BT787"/>
      <c r="BU787"/>
      <c r="BV787"/>
    </row>
    <row r="788" spans="1:74" s="4" customFormat="1" ht="53.25" customHeight="1" x14ac:dyDescent="0.2">
      <c r="A788" s="16">
        <v>784</v>
      </c>
      <c r="B788" s="10">
        <v>784</v>
      </c>
      <c r="C788" s="9" t="s">
        <v>727</v>
      </c>
      <c r="D788" s="10" t="s">
        <v>34</v>
      </c>
      <c r="E788" s="13">
        <v>1</v>
      </c>
      <c r="F788" s="14">
        <v>41000</v>
      </c>
      <c r="G788" s="12">
        <f t="shared" si="12"/>
        <v>41000</v>
      </c>
      <c r="H788" s="22"/>
      <c r="I788" s="22"/>
      <c r="J788" s="10" t="s">
        <v>20</v>
      </c>
      <c r="K788"/>
      <c r="L788"/>
      <c r="M788"/>
      <c r="N788"/>
      <c r="O788"/>
      <c r="P788"/>
      <c r="Q788"/>
      <c r="R788"/>
      <c r="S788"/>
      <c r="T788"/>
      <c r="U788"/>
      <c r="V788"/>
      <c r="W788"/>
      <c r="X788"/>
      <c r="Y788"/>
      <c r="Z788"/>
      <c r="AA788"/>
      <c r="AB788"/>
      <c r="AC788"/>
      <c r="AD788"/>
      <c r="AE788"/>
      <c r="AF788"/>
      <c r="AG788"/>
      <c r="AH788"/>
      <c r="AI788"/>
      <c r="AJ788"/>
      <c r="AK788"/>
      <c r="AL788"/>
      <c r="AM788"/>
      <c r="AN788"/>
      <c r="AO788"/>
      <c r="AP788"/>
      <c r="AQ788"/>
      <c r="AR788"/>
      <c r="AS788"/>
      <c r="AT788"/>
      <c r="AU788"/>
      <c r="AV788"/>
      <c r="AW788"/>
      <c r="AX788"/>
      <c r="AY788"/>
      <c r="AZ788"/>
      <c r="BA788"/>
      <c r="BB788"/>
      <c r="BC788"/>
      <c r="BD788"/>
      <c r="BE788"/>
      <c r="BF788"/>
      <c r="BG788"/>
      <c r="BH788"/>
      <c r="BI788"/>
      <c r="BJ788"/>
      <c r="BK788"/>
      <c r="BL788"/>
      <c r="BM788"/>
      <c r="BN788"/>
      <c r="BO788"/>
      <c r="BP788"/>
      <c r="BQ788"/>
      <c r="BR788"/>
      <c r="BS788"/>
      <c r="BT788"/>
      <c r="BU788"/>
      <c r="BV788"/>
    </row>
    <row r="789" spans="1:74" s="4" customFormat="1" ht="53.25" customHeight="1" x14ac:dyDescent="0.2">
      <c r="A789" s="16">
        <v>785</v>
      </c>
      <c r="B789" s="10">
        <v>785</v>
      </c>
      <c r="C789" s="9" t="s">
        <v>728</v>
      </c>
      <c r="D789" s="10" t="s">
        <v>34</v>
      </c>
      <c r="E789" s="13">
        <v>4</v>
      </c>
      <c r="F789" s="14">
        <v>135000</v>
      </c>
      <c r="G789" s="12">
        <f t="shared" si="12"/>
        <v>540000</v>
      </c>
      <c r="H789" s="22"/>
      <c r="I789" s="22"/>
      <c r="J789" s="10" t="s">
        <v>20</v>
      </c>
      <c r="K789"/>
      <c r="L789"/>
      <c r="M789"/>
      <c r="N789"/>
      <c r="O789"/>
      <c r="P789"/>
      <c r="Q789"/>
      <c r="R789"/>
      <c r="S789"/>
      <c r="T789"/>
      <c r="U789"/>
      <c r="V789"/>
      <c r="W789"/>
      <c r="X789"/>
      <c r="Y789"/>
      <c r="Z789"/>
      <c r="AA789"/>
      <c r="AB789"/>
      <c r="AC789"/>
      <c r="AD789"/>
      <c r="AE789"/>
      <c r="AF789"/>
      <c r="AG789"/>
      <c r="AH789"/>
      <c r="AI789"/>
      <c r="AJ789"/>
      <c r="AK789"/>
      <c r="AL789"/>
      <c r="AM789"/>
      <c r="AN789"/>
      <c r="AO789"/>
      <c r="AP789"/>
      <c r="AQ789"/>
      <c r="AR789"/>
      <c r="AS789"/>
      <c r="AT789"/>
      <c r="AU789"/>
      <c r="AV789"/>
      <c r="AW789"/>
      <c r="AX789"/>
      <c r="AY789"/>
      <c r="AZ789"/>
      <c r="BA789"/>
      <c r="BB789"/>
      <c r="BC789"/>
      <c r="BD789"/>
      <c r="BE789"/>
      <c r="BF789"/>
      <c r="BG789"/>
      <c r="BH789"/>
      <c r="BI789"/>
      <c r="BJ789"/>
      <c r="BK789"/>
      <c r="BL789"/>
      <c r="BM789"/>
      <c r="BN789"/>
      <c r="BO789"/>
      <c r="BP789"/>
      <c r="BQ789"/>
      <c r="BR789"/>
      <c r="BS789"/>
      <c r="BT789"/>
      <c r="BU789"/>
      <c r="BV789"/>
    </row>
    <row r="790" spans="1:74" s="4" customFormat="1" ht="53.25" customHeight="1" x14ac:dyDescent="0.2">
      <c r="A790" s="16">
        <v>786</v>
      </c>
      <c r="B790" s="10">
        <v>786</v>
      </c>
      <c r="C790" s="9" t="s">
        <v>729</v>
      </c>
      <c r="D790" s="10" t="s">
        <v>34</v>
      </c>
      <c r="E790" s="13">
        <v>1</v>
      </c>
      <c r="F790" s="14">
        <v>128000</v>
      </c>
      <c r="G790" s="12">
        <f t="shared" si="12"/>
        <v>128000</v>
      </c>
      <c r="H790" s="22"/>
      <c r="I790" s="22"/>
      <c r="J790" s="10" t="s">
        <v>20</v>
      </c>
      <c r="K790"/>
      <c r="L790"/>
      <c r="M790"/>
      <c r="N790"/>
      <c r="O790"/>
      <c r="P790"/>
      <c r="Q790"/>
      <c r="R790"/>
      <c r="S790"/>
      <c r="T790"/>
      <c r="U790"/>
      <c r="V790"/>
      <c r="W790"/>
      <c r="X790"/>
      <c r="Y790"/>
      <c r="Z790"/>
      <c r="AA790"/>
      <c r="AB790"/>
      <c r="AC790"/>
      <c r="AD790"/>
      <c r="AE790"/>
      <c r="AF790"/>
      <c r="AG790"/>
      <c r="AH790"/>
      <c r="AI790"/>
      <c r="AJ790"/>
      <c r="AK790"/>
      <c r="AL790"/>
      <c r="AM790"/>
      <c r="AN790"/>
      <c r="AO790"/>
      <c r="AP790"/>
      <c r="AQ790"/>
      <c r="AR790"/>
      <c r="AS790"/>
      <c r="AT790"/>
      <c r="AU790"/>
      <c r="AV790"/>
      <c r="AW790"/>
      <c r="AX790"/>
      <c r="AY790"/>
      <c r="AZ790"/>
      <c r="BA790"/>
      <c r="BB790"/>
      <c r="BC790"/>
      <c r="BD790"/>
      <c r="BE790"/>
      <c r="BF790"/>
      <c r="BG790"/>
      <c r="BH790"/>
      <c r="BI790"/>
      <c r="BJ790"/>
      <c r="BK790"/>
      <c r="BL790"/>
      <c r="BM790"/>
      <c r="BN790"/>
      <c r="BO790"/>
      <c r="BP790"/>
      <c r="BQ790"/>
      <c r="BR790"/>
      <c r="BS790"/>
      <c r="BT790"/>
      <c r="BU790"/>
      <c r="BV790"/>
    </row>
    <row r="791" spans="1:74" s="4" customFormat="1" ht="53.25" customHeight="1" x14ac:dyDescent="0.2">
      <c r="A791" s="16">
        <v>787</v>
      </c>
      <c r="B791" s="10">
        <v>787</v>
      </c>
      <c r="C791" s="9" t="s">
        <v>730</v>
      </c>
      <c r="D791" s="10" t="s">
        <v>34</v>
      </c>
      <c r="E791" s="13">
        <v>1</v>
      </c>
      <c r="F791" s="14">
        <v>25000</v>
      </c>
      <c r="G791" s="12">
        <f t="shared" si="12"/>
        <v>25000</v>
      </c>
      <c r="H791" s="22"/>
      <c r="I791" s="22"/>
      <c r="J791" s="10" t="s">
        <v>20</v>
      </c>
      <c r="K791"/>
      <c r="L791"/>
      <c r="M791"/>
      <c r="N791"/>
      <c r="O791"/>
      <c r="P791"/>
      <c r="Q791"/>
      <c r="R791"/>
      <c r="S791"/>
      <c r="T791"/>
      <c r="U791"/>
      <c r="V791"/>
      <c r="W791"/>
      <c r="X791"/>
      <c r="Y791"/>
      <c r="Z791"/>
      <c r="AA791"/>
      <c r="AB791"/>
      <c r="AC791"/>
      <c r="AD791"/>
      <c r="AE791"/>
      <c r="AF791"/>
      <c r="AG791"/>
      <c r="AH791"/>
      <c r="AI791"/>
      <c r="AJ791"/>
      <c r="AK791"/>
      <c r="AL791"/>
      <c r="AM791"/>
      <c r="AN791"/>
      <c r="AO791"/>
      <c r="AP791"/>
      <c r="AQ791"/>
      <c r="AR791"/>
      <c r="AS791"/>
      <c r="AT791"/>
      <c r="AU791"/>
      <c r="AV791"/>
      <c r="AW791"/>
      <c r="AX791"/>
      <c r="AY791"/>
      <c r="AZ791"/>
      <c r="BA791"/>
      <c r="BB791"/>
      <c r="BC791"/>
      <c r="BD791"/>
      <c r="BE791"/>
      <c r="BF791"/>
      <c r="BG791"/>
      <c r="BH791"/>
      <c r="BI791"/>
      <c r="BJ791"/>
      <c r="BK791"/>
      <c r="BL791"/>
      <c r="BM791"/>
      <c r="BN791"/>
      <c r="BO791"/>
      <c r="BP791"/>
      <c r="BQ791"/>
      <c r="BR791"/>
      <c r="BS791"/>
      <c r="BT791"/>
      <c r="BU791"/>
      <c r="BV791"/>
    </row>
    <row r="792" spans="1:74" s="4" customFormat="1" ht="53.25" customHeight="1" x14ac:dyDescent="0.2">
      <c r="A792" s="16">
        <v>788</v>
      </c>
      <c r="B792" s="10">
        <v>788</v>
      </c>
      <c r="C792" s="9" t="s">
        <v>731</v>
      </c>
      <c r="D792" s="10" t="s">
        <v>68</v>
      </c>
      <c r="E792" s="13">
        <v>1</v>
      </c>
      <c r="F792" s="14">
        <v>11600000</v>
      </c>
      <c r="G792" s="12">
        <f t="shared" si="12"/>
        <v>11600000</v>
      </c>
      <c r="H792" s="22"/>
      <c r="I792" s="22"/>
      <c r="J792" s="10" t="s">
        <v>20</v>
      </c>
      <c r="K792"/>
      <c r="L792"/>
      <c r="M792"/>
      <c r="N792"/>
      <c r="O792"/>
      <c r="P792"/>
      <c r="Q792"/>
      <c r="R792"/>
      <c r="S792"/>
      <c r="T792"/>
      <c r="U792"/>
      <c r="V792"/>
      <c r="W792"/>
      <c r="X792"/>
      <c r="Y792"/>
      <c r="Z792"/>
      <c r="AA792"/>
      <c r="AB792"/>
      <c r="AC792"/>
      <c r="AD792"/>
      <c r="AE792"/>
      <c r="AF792"/>
      <c r="AG792"/>
      <c r="AH792"/>
      <c r="AI792"/>
      <c r="AJ792"/>
      <c r="AK792"/>
      <c r="AL792"/>
      <c r="AM792"/>
      <c r="AN792"/>
      <c r="AO792"/>
      <c r="AP792"/>
      <c r="AQ792"/>
      <c r="AR792"/>
      <c r="AS792"/>
      <c r="AT792"/>
      <c r="AU792"/>
      <c r="AV792"/>
      <c r="AW792"/>
      <c r="AX792"/>
      <c r="AY792"/>
      <c r="AZ792"/>
      <c r="BA792"/>
      <c r="BB792"/>
      <c r="BC792"/>
      <c r="BD792"/>
      <c r="BE792"/>
      <c r="BF792"/>
      <c r="BG792"/>
      <c r="BH792"/>
      <c r="BI792"/>
      <c r="BJ792"/>
      <c r="BK792"/>
      <c r="BL792"/>
      <c r="BM792"/>
      <c r="BN792"/>
      <c r="BO792"/>
      <c r="BP792"/>
      <c r="BQ792"/>
      <c r="BR792"/>
      <c r="BS792"/>
      <c r="BT792"/>
      <c r="BU792"/>
      <c r="BV792"/>
    </row>
    <row r="793" spans="1:74" s="4" customFormat="1" ht="53.25" customHeight="1" x14ac:dyDescent="0.2">
      <c r="A793" s="16">
        <v>789</v>
      </c>
      <c r="B793" s="10">
        <v>789</v>
      </c>
      <c r="C793" s="9" t="s">
        <v>732</v>
      </c>
      <c r="D793" s="10" t="s">
        <v>68</v>
      </c>
      <c r="E793" s="13">
        <v>1</v>
      </c>
      <c r="F793" s="14">
        <v>9560000</v>
      </c>
      <c r="G793" s="12">
        <f t="shared" si="12"/>
        <v>9560000</v>
      </c>
      <c r="H793" s="22"/>
      <c r="I793" s="22"/>
      <c r="J793" s="10" t="s">
        <v>20</v>
      </c>
      <c r="K793"/>
      <c r="L793"/>
      <c r="M793"/>
      <c r="N793"/>
      <c r="O793"/>
      <c r="P793"/>
      <c r="Q793"/>
      <c r="R793"/>
      <c r="S793"/>
      <c r="T793"/>
      <c r="U793"/>
      <c r="V793"/>
      <c r="W793"/>
      <c r="X793"/>
      <c r="Y793"/>
      <c r="Z793"/>
      <c r="AA793"/>
      <c r="AB793"/>
      <c r="AC793"/>
      <c r="AD793"/>
      <c r="AE793"/>
      <c r="AF793"/>
      <c r="AG793"/>
      <c r="AH793"/>
      <c r="AI793"/>
      <c r="AJ793"/>
      <c r="AK793"/>
      <c r="AL793"/>
      <c r="AM793"/>
      <c r="AN793"/>
      <c r="AO793"/>
      <c r="AP793"/>
      <c r="AQ793"/>
      <c r="AR793"/>
      <c r="AS793"/>
      <c r="AT793"/>
      <c r="AU793"/>
      <c r="AV793"/>
      <c r="AW793"/>
      <c r="AX793"/>
      <c r="AY793"/>
      <c r="AZ793"/>
      <c r="BA793"/>
      <c r="BB793"/>
      <c r="BC793"/>
      <c r="BD793"/>
      <c r="BE793"/>
      <c r="BF793"/>
      <c r="BG793"/>
      <c r="BH793"/>
      <c r="BI793"/>
      <c r="BJ793"/>
      <c r="BK793"/>
      <c r="BL793"/>
      <c r="BM793"/>
      <c r="BN793"/>
      <c r="BO793"/>
      <c r="BP793"/>
      <c r="BQ793"/>
      <c r="BR793"/>
      <c r="BS793"/>
      <c r="BT793"/>
      <c r="BU793"/>
      <c r="BV793"/>
    </row>
    <row r="794" spans="1:74" s="4" customFormat="1" ht="53.25" customHeight="1" x14ac:dyDescent="0.2">
      <c r="A794" s="16">
        <v>790</v>
      </c>
      <c r="B794" s="10">
        <v>790</v>
      </c>
      <c r="C794" s="9" t="s">
        <v>733</v>
      </c>
      <c r="D794" s="10" t="s">
        <v>84</v>
      </c>
      <c r="E794" s="13">
        <v>2</v>
      </c>
      <c r="F794" s="14">
        <v>361000</v>
      </c>
      <c r="G794" s="12">
        <f t="shared" si="12"/>
        <v>722000</v>
      </c>
      <c r="H794" s="22"/>
      <c r="I794" s="22"/>
      <c r="J794" s="10" t="s">
        <v>20</v>
      </c>
      <c r="K794"/>
      <c r="L794"/>
      <c r="M794"/>
      <c r="N794"/>
      <c r="O794"/>
      <c r="P794"/>
      <c r="Q794"/>
      <c r="R794"/>
      <c r="S794"/>
      <c r="T794"/>
      <c r="U794"/>
      <c r="V794"/>
      <c r="W794"/>
      <c r="X794"/>
      <c r="Y794"/>
      <c r="Z794"/>
      <c r="AA794"/>
      <c r="AB794"/>
      <c r="AC794"/>
      <c r="AD794"/>
      <c r="AE794"/>
      <c r="AF794"/>
      <c r="AG794"/>
      <c r="AH794"/>
      <c r="AI794"/>
      <c r="AJ794"/>
      <c r="AK794"/>
      <c r="AL794"/>
      <c r="AM794"/>
      <c r="AN794"/>
      <c r="AO794"/>
      <c r="AP794"/>
      <c r="AQ794"/>
      <c r="AR794"/>
      <c r="AS794"/>
      <c r="AT794"/>
      <c r="AU794"/>
      <c r="AV794"/>
      <c r="AW794"/>
      <c r="AX794"/>
      <c r="AY794"/>
      <c r="AZ794"/>
      <c r="BA794"/>
      <c r="BB794"/>
      <c r="BC794"/>
      <c r="BD794"/>
      <c r="BE794"/>
      <c r="BF794"/>
      <c r="BG794"/>
      <c r="BH794"/>
      <c r="BI794"/>
      <c r="BJ794"/>
      <c r="BK794"/>
      <c r="BL794"/>
      <c r="BM794"/>
      <c r="BN794"/>
      <c r="BO794"/>
      <c r="BP794"/>
      <c r="BQ794"/>
      <c r="BR794"/>
      <c r="BS794"/>
      <c r="BT794"/>
      <c r="BU794"/>
      <c r="BV794"/>
    </row>
    <row r="795" spans="1:74" s="4" customFormat="1" ht="53.25" customHeight="1" x14ac:dyDescent="0.2">
      <c r="A795" s="16">
        <v>791</v>
      </c>
      <c r="B795" s="10">
        <v>791</v>
      </c>
      <c r="C795" s="9" t="s">
        <v>734</v>
      </c>
      <c r="D795" s="10" t="s">
        <v>84</v>
      </c>
      <c r="E795" s="13">
        <v>1</v>
      </c>
      <c r="F795" s="14">
        <v>782999.99999999802</v>
      </c>
      <c r="G795" s="12">
        <f t="shared" si="12"/>
        <v>782999.99999999802</v>
      </c>
      <c r="H795" s="22"/>
      <c r="I795" s="22"/>
      <c r="J795" s="10" t="s">
        <v>20</v>
      </c>
      <c r="K795"/>
      <c r="L795"/>
      <c r="M795"/>
      <c r="N795"/>
      <c r="O795"/>
      <c r="P795"/>
      <c r="Q795"/>
      <c r="R795"/>
      <c r="S795"/>
      <c r="T795"/>
      <c r="U795"/>
      <c r="V795"/>
      <c r="W795"/>
      <c r="X795"/>
      <c r="Y795"/>
      <c r="Z795"/>
      <c r="AA795"/>
      <c r="AB795"/>
      <c r="AC795"/>
      <c r="AD795"/>
      <c r="AE795"/>
      <c r="AF795"/>
      <c r="AG795"/>
      <c r="AH795"/>
      <c r="AI795"/>
      <c r="AJ795"/>
      <c r="AK795"/>
      <c r="AL795"/>
      <c r="AM795"/>
      <c r="AN795"/>
      <c r="AO795"/>
      <c r="AP795"/>
      <c r="AQ795"/>
      <c r="AR795"/>
      <c r="AS795"/>
      <c r="AT795"/>
      <c r="AU795"/>
      <c r="AV795"/>
      <c r="AW795"/>
      <c r="AX795"/>
      <c r="AY795"/>
      <c r="AZ795"/>
      <c r="BA795"/>
      <c r="BB795"/>
      <c r="BC795"/>
      <c r="BD795"/>
      <c r="BE795"/>
      <c r="BF795"/>
      <c r="BG795"/>
      <c r="BH795"/>
      <c r="BI795"/>
      <c r="BJ795"/>
      <c r="BK795"/>
      <c r="BL795"/>
      <c r="BM795"/>
      <c r="BN795"/>
      <c r="BO795"/>
      <c r="BP795"/>
      <c r="BQ795"/>
      <c r="BR795"/>
      <c r="BS795"/>
      <c r="BT795"/>
      <c r="BU795"/>
      <c r="BV795"/>
    </row>
    <row r="796" spans="1:74" s="4" customFormat="1" ht="53.25" customHeight="1" x14ac:dyDescent="0.2">
      <c r="A796" s="16">
        <v>792</v>
      </c>
      <c r="B796" s="10">
        <v>792</v>
      </c>
      <c r="C796" s="9" t="s">
        <v>735</v>
      </c>
      <c r="D796" s="10" t="s">
        <v>71</v>
      </c>
      <c r="E796" s="13">
        <v>20</v>
      </c>
      <c r="F796" s="14">
        <v>28350</v>
      </c>
      <c r="G796" s="12">
        <f t="shared" si="12"/>
        <v>567000</v>
      </c>
      <c r="H796" s="22"/>
      <c r="I796" s="22"/>
      <c r="J796" s="10" t="s">
        <v>20</v>
      </c>
      <c r="K796"/>
      <c r="L796"/>
      <c r="M796"/>
      <c r="N796"/>
      <c r="O796"/>
      <c r="P796"/>
      <c r="Q796"/>
      <c r="R796"/>
      <c r="S796"/>
      <c r="T796"/>
      <c r="U796"/>
      <c r="V796"/>
      <c r="W796"/>
      <c r="X796"/>
      <c r="Y796"/>
      <c r="Z796"/>
      <c r="AA796"/>
      <c r="AB796"/>
      <c r="AC796"/>
      <c r="AD796"/>
      <c r="AE796"/>
      <c r="AF796"/>
      <c r="AG796"/>
      <c r="AH796"/>
      <c r="AI796"/>
      <c r="AJ796"/>
      <c r="AK796"/>
      <c r="AL796"/>
      <c r="AM796"/>
      <c r="AN796"/>
      <c r="AO796"/>
      <c r="AP796"/>
      <c r="AQ796"/>
      <c r="AR796"/>
      <c r="AS796"/>
      <c r="AT796"/>
      <c r="AU796"/>
      <c r="AV796"/>
      <c r="AW796"/>
      <c r="AX796"/>
      <c r="AY796"/>
      <c r="AZ796"/>
      <c r="BA796"/>
      <c r="BB796"/>
      <c r="BC796"/>
      <c r="BD796"/>
      <c r="BE796"/>
      <c r="BF796"/>
      <c r="BG796"/>
      <c r="BH796"/>
      <c r="BI796"/>
      <c r="BJ796"/>
      <c r="BK796"/>
      <c r="BL796"/>
      <c r="BM796"/>
      <c r="BN796"/>
      <c r="BO796"/>
      <c r="BP796"/>
      <c r="BQ796"/>
      <c r="BR796"/>
      <c r="BS796"/>
      <c r="BT796"/>
      <c r="BU796"/>
      <c r="BV796"/>
    </row>
    <row r="797" spans="1:74" s="4" customFormat="1" ht="53.25" customHeight="1" x14ac:dyDescent="0.2">
      <c r="A797" s="16">
        <v>793</v>
      </c>
      <c r="B797" s="10">
        <v>793</v>
      </c>
      <c r="C797" s="9" t="s">
        <v>736</v>
      </c>
      <c r="D797" s="10" t="s">
        <v>13</v>
      </c>
      <c r="E797" s="13">
        <v>3</v>
      </c>
      <c r="F797" s="14">
        <v>297000</v>
      </c>
      <c r="G797" s="12">
        <f t="shared" si="12"/>
        <v>891000</v>
      </c>
      <c r="H797" s="22"/>
      <c r="I797" s="22"/>
      <c r="J797" s="10" t="s">
        <v>20</v>
      </c>
      <c r="K797"/>
      <c r="L797"/>
      <c r="M797"/>
      <c r="N797"/>
      <c r="O797"/>
      <c r="P797"/>
      <c r="Q797"/>
      <c r="R797"/>
      <c r="S797"/>
      <c r="T797"/>
      <c r="U797"/>
      <c r="V797"/>
      <c r="W797"/>
      <c r="X797"/>
      <c r="Y797"/>
      <c r="Z797"/>
      <c r="AA797"/>
      <c r="AB797"/>
      <c r="AC797"/>
      <c r="AD797"/>
      <c r="AE797"/>
      <c r="AF797"/>
      <c r="AG797"/>
      <c r="AH797"/>
      <c r="AI797"/>
      <c r="AJ797"/>
      <c r="AK797"/>
      <c r="AL797"/>
      <c r="AM797"/>
      <c r="AN797"/>
      <c r="AO797"/>
      <c r="AP797"/>
      <c r="AQ797"/>
      <c r="AR797"/>
      <c r="AS797"/>
      <c r="AT797"/>
      <c r="AU797"/>
      <c r="AV797"/>
      <c r="AW797"/>
      <c r="AX797"/>
      <c r="AY797"/>
      <c r="AZ797"/>
      <c r="BA797"/>
      <c r="BB797"/>
      <c r="BC797"/>
      <c r="BD797"/>
      <c r="BE797"/>
      <c r="BF797"/>
      <c r="BG797"/>
      <c r="BH797"/>
      <c r="BI797"/>
      <c r="BJ797"/>
      <c r="BK797"/>
      <c r="BL797"/>
      <c r="BM797"/>
      <c r="BN797"/>
      <c r="BO797"/>
      <c r="BP797"/>
      <c r="BQ797"/>
      <c r="BR797"/>
      <c r="BS797"/>
      <c r="BT797"/>
      <c r="BU797"/>
      <c r="BV797"/>
    </row>
    <row r="798" spans="1:74" s="4" customFormat="1" ht="53.25" customHeight="1" x14ac:dyDescent="0.2">
      <c r="A798" s="16">
        <v>794</v>
      </c>
      <c r="B798" s="10">
        <v>794</v>
      </c>
      <c r="C798" s="9" t="s">
        <v>737</v>
      </c>
      <c r="D798" s="10" t="s">
        <v>738</v>
      </c>
      <c r="E798" s="13">
        <v>1</v>
      </c>
      <c r="F798" s="14">
        <v>567000</v>
      </c>
      <c r="G798" s="12">
        <f t="shared" si="12"/>
        <v>567000</v>
      </c>
      <c r="H798" s="22"/>
      <c r="I798" s="22"/>
      <c r="J798" s="10" t="s">
        <v>20</v>
      </c>
      <c r="K798"/>
      <c r="L798"/>
      <c r="M798"/>
      <c r="N798"/>
      <c r="O798"/>
      <c r="P798"/>
      <c r="Q798"/>
      <c r="R798"/>
      <c r="S798"/>
      <c r="T798"/>
      <c r="U798"/>
      <c r="V798"/>
      <c r="W798"/>
      <c r="X798"/>
      <c r="Y798"/>
      <c r="Z798"/>
      <c r="AA798"/>
      <c r="AB798"/>
      <c r="AC798"/>
      <c r="AD798"/>
      <c r="AE798"/>
      <c r="AF798"/>
      <c r="AG798"/>
      <c r="AH798"/>
      <c r="AI798"/>
      <c r="AJ798"/>
      <c r="AK798"/>
      <c r="AL798"/>
      <c r="AM798"/>
      <c r="AN798"/>
      <c r="AO798"/>
      <c r="AP798"/>
      <c r="AQ798"/>
      <c r="AR798"/>
      <c r="AS798"/>
      <c r="AT798"/>
      <c r="AU798"/>
      <c r="AV798"/>
      <c r="AW798"/>
      <c r="AX798"/>
      <c r="AY798"/>
      <c r="AZ798"/>
      <c r="BA798"/>
      <c r="BB798"/>
      <c r="BC798"/>
      <c r="BD798"/>
      <c r="BE798"/>
      <c r="BF798"/>
      <c r="BG798"/>
      <c r="BH798"/>
      <c r="BI798"/>
      <c r="BJ798"/>
      <c r="BK798"/>
      <c r="BL798"/>
      <c r="BM798"/>
      <c r="BN798"/>
      <c r="BO798"/>
      <c r="BP798"/>
      <c r="BQ798"/>
      <c r="BR798"/>
      <c r="BS798"/>
      <c r="BT798"/>
      <c r="BU798"/>
      <c r="BV798"/>
    </row>
    <row r="799" spans="1:74" s="4" customFormat="1" ht="53.25" customHeight="1" x14ac:dyDescent="0.2">
      <c r="A799" s="16">
        <v>795</v>
      </c>
      <c r="B799" s="10">
        <v>795</v>
      </c>
      <c r="C799" s="9" t="s">
        <v>739</v>
      </c>
      <c r="D799" s="10" t="s">
        <v>71</v>
      </c>
      <c r="E799" s="13">
        <v>1</v>
      </c>
      <c r="F799" s="14">
        <v>900000</v>
      </c>
      <c r="G799" s="12">
        <f t="shared" si="12"/>
        <v>900000</v>
      </c>
      <c r="H799" s="22"/>
      <c r="I799" s="22"/>
      <c r="J799" s="10" t="s">
        <v>20</v>
      </c>
      <c r="K799"/>
      <c r="L799"/>
      <c r="M799"/>
      <c r="N799"/>
      <c r="O799"/>
      <c r="P799"/>
      <c r="Q799"/>
      <c r="R799"/>
      <c r="S799"/>
      <c r="T799"/>
      <c r="U799"/>
      <c r="V799"/>
      <c r="W799"/>
      <c r="X799"/>
      <c r="Y799"/>
      <c r="Z799"/>
      <c r="AA799"/>
      <c r="AB799"/>
      <c r="AC799"/>
      <c r="AD799"/>
      <c r="AE799"/>
      <c r="AF799"/>
      <c r="AG799"/>
      <c r="AH799"/>
      <c r="AI799"/>
      <c r="AJ799"/>
      <c r="AK799"/>
      <c r="AL799"/>
      <c r="AM799"/>
      <c r="AN799"/>
      <c r="AO799"/>
      <c r="AP799"/>
      <c r="AQ799"/>
      <c r="AR799"/>
      <c r="AS799"/>
      <c r="AT799"/>
      <c r="AU799"/>
      <c r="AV799"/>
      <c r="AW799"/>
      <c r="AX799"/>
      <c r="AY799"/>
      <c r="AZ799"/>
      <c r="BA799"/>
      <c r="BB799"/>
      <c r="BC799"/>
      <c r="BD799"/>
      <c r="BE799"/>
      <c r="BF799"/>
      <c r="BG799"/>
      <c r="BH799"/>
      <c r="BI799"/>
      <c r="BJ799"/>
      <c r="BK799"/>
      <c r="BL799"/>
      <c r="BM799"/>
      <c r="BN799"/>
      <c r="BO799"/>
      <c r="BP799"/>
      <c r="BQ799"/>
      <c r="BR799"/>
      <c r="BS799"/>
      <c r="BT799"/>
      <c r="BU799"/>
      <c r="BV799"/>
    </row>
    <row r="800" spans="1:74" s="4" customFormat="1" ht="53.25" customHeight="1" x14ac:dyDescent="0.2">
      <c r="A800" s="16">
        <v>796</v>
      </c>
      <c r="B800" s="8">
        <v>796</v>
      </c>
      <c r="C800" s="9" t="s">
        <v>740</v>
      </c>
      <c r="D800" s="10" t="s">
        <v>71</v>
      </c>
      <c r="E800" s="11">
        <v>10</v>
      </c>
      <c r="F800" s="11">
        <v>517300</v>
      </c>
      <c r="G800" s="12">
        <f t="shared" si="12"/>
        <v>5173000</v>
      </c>
      <c r="H800" s="21"/>
      <c r="I800" s="21"/>
      <c r="J800" s="17" t="s">
        <v>14</v>
      </c>
      <c r="K800"/>
      <c r="L800"/>
      <c r="M800"/>
      <c r="N800"/>
      <c r="O800"/>
      <c r="P800"/>
      <c r="Q800"/>
      <c r="R800"/>
      <c r="S800"/>
      <c r="T800"/>
      <c r="U800"/>
      <c r="V800"/>
      <c r="W800"/>
      <c r="X800"/>
      <c r="Y800"/>
      <c r="Z800"/>
      <c r="AA800"/>
      <c r="AB800"/>
      <c r="AC800"/>
      <c r="AD800"/>
      <c r="AE800"/>
      <c r="AF800"/>
      <c r="AG800"/>
      <c r="AH800"/>
      <c r="AI800"/>
      <c r="AJ800"/>
      <c r="AK800"/>
      <c r="AL800"/>
      <c r="AM800"/>
      <c r="AN800"/>
      <c r="AO800"/>
      <c r="AP800"/>
      <c r="AQ800"/>
      <c r="AR800"/>
      <c r="AS800"/>
      <c r="AT800"/>
      <c r="AU800"/>
      <c r="AV800"/>
      <c r="AW800"/>
      <c r="AX800"/>
      <c r="AY800"/>
      <c r="AZ800"/>
      <c r="BA800"/>
      <c r="BB800"/>
      <c r="BC800"/>
      <c r="BD800"/>
      <c r="BE800"/>
      <c r="BF800"/>
      <c r="BG800"/>
      <c r="BH800"/>
      <c r="BI800"/>
      <c r="BJ800"/>
      <c r="BK800"/>
      <c r="BL800"/>
      <c r="BM800"/>
      <c r="BN800"/>
      <c r="BO800"/>
      <c r="BP800"/>
      <c r="BQ800"/>
      <c r="BR800"/>
      <c r="BS800"/>
      <c r="BT800"/>
      <c r="BU800"/>
      <c r="BV800"/>
    </row>
    <row r="801" spans="1:74" s="4" customFormat="1" ht="53.25" customHeight="1" x14ac:dyDescent="0.2">
      <c r="A801" s="16">
        <v>797</v>
      </c>
      <c r="B801" s="10">
        <v>797</v>
      </c>
      <c r="C801" s="9" t="s">
        <v>741</v>
      </c>
      <c r="D801" s="10" t="s">
        <v>71</v>
      </c>
      <c r="E801" s="13">
        <v>8</v>
      </c>
      <c r="F801" s="14">
        <v>44500</v>
      </c>
      <c r="G801" s="12">
        <f t="shared" si="12"/>
        <v>356000</v>
      </c>
      <c r="H801" s="22"/>
      <c r="I801" s="22"/>
      <c r="J801" s="10" t="s">
        <v>20</v>
      </c>
      <c r="K801"/>
      <c r="L801"/>
      <c r="M801"/>
      <c r="N801"/>
      <c r="O801"/>
      <c r="P801"/>
      <c r="Q801"/>
      <c r="R801"/>
      <c r="S801"/>
      <c r="T801"/>
      <c r="U801"/>
      <c r="V801"/>
      <c r="W801"/>
      <c r="X801"/>
      <c r="Y801"/>
      <c r="Z801"/>
      <c r="AA801"/>
      <c r="AB801"/>
      <c r="AC801"/>
      <c r="AD801"/>
      <c r="AE801"/>
      <c r="AF801"/>
      <c r="AG801"/>
      <c r="AH801"/>
      <c r="AI801"/>
      <c r="AJ801"/>
      <c r="AK801"/>
      <c r="AL801"/>
      <c r="AM801"/>
      <c r="AN801"/>
      <c r="AO801"/>
      <c r="AP801"/>
      <c r="AQ801"/>
      <c r="AR801"/>
      <c r="AS801"/>
      <c r="AT801"/>
      <c r="AU801"/>
      <c r="AV801"/>
      <c r="AW801"/>
      <c r="AX801"/>
      <c r="AY801"/>
      <c r="AZ801"/>
      <c r="BA801"/>
      <c r="BB801"/>
      <c r="BC801"/>
      <c r="BD801"/>
      <c r="BE801"/>
      <c r="BF801"/>
      <c r="BG801"/>
      <c r="BH801"/>
      <c r="BI801"/>
      <c r="BJ801"/>
      <c r="BK801"/>
      <c r="BL801"/>
      <c r="BM801"/>
      <c r="BN801"/>
      <c r="BO801"/>
      <c r="BP801"/>
      <c r="BQ801"/>
      <c r="BR801"/>
      <c r="BS801"/>
      <c r="BT801"/>
      <c r="BU801"/>
      <c r="BV801"/>
    </row>
    <row r="802" spans="1:74" s="4" customFormat="1" ht="53.25" customHeight="1" x14ac:dyDescent="0.2">
      <c r="A802" s="16">
        <v>798</v>
      </c>
      <c r="B802" s="10">
        <v>798</v>
      </c>
      <c r="C802" s="9" t="s">
        <v>742</v>
      </c>
      <c r="D802" s="10" t="s">
        <v>71</v>
      </c>
      <c r="E802" s="13">
        <v>5</v>
      </c>
      <c r="F802" s="14">
        <v>203600</v>
      </c>
      <c r="G802" s="12">
        <f t="shared" si="12"/>
        <v>1018000</v>
      </c>
      <c r="H802" s="22"/>
      <c r="I802" s="22"/>
      <c r="J802" s="10" t="s">
        <v>20</v>
      </c>
      <c r="K802"/>
      <c r="L802"/>
      <c r="M802"/>
      <c r="N802"/>
      <c r="O802"/>
      <c r="P802"/>
      <c r="Q802"/>
      <c r="R802"/>
      <c r="S802"/>
      <c r="T802"/>
      <c r="U802"/>
      <c r="V802"/>
      <c r="W802"/>
      <c r="X802"/>
      <c r="Y802"/>
      <c r="Z802"/>
      <c r="AA802"/>
      <c r="AB802"/>
      <c r="AC802"/>
      <c r="AD802"/>
      <c r="AE802"/>
      <c r="AF802"/>
      <c r="AG802"/>
      <c r="AH802"/>
      <c r="AI802"/>
      <c r="AJ802"/>
      <c r="AK802"/>
      <c r="AL802"/>
      <c r="AM802"/>
      <c r="AN802"/>
      <c r="AO802"/>
      <c r="AP802"/>
      <c r="AQ802"/>
      <c r="AR802"/>
      <c r="AS802"/>
      <c r="AT802"/>
      <c r="AU802"/>
      <c r="AV802"/>
      <c r="AW802"/>
      <c r="AX802"/>
      <c r="AY802"/>
      <c r="AZ802"/>
      <c r="BA802"/>
      <c r="BB802"/>
      <c r="BC802"/>
      <c r="BD802"/>
      <c r="BE802"/>
      <c r="BF802"/>
      <c r="BG802"/>
      <c r="BH802"/>
      <c r="BI802"/>
      <c r="BJ802"/>
      <c r="BK802"/>
      <c r="BL802"/>
      <c r="BM802"/>
      <c r="BN802"/>
      <c r="BO802"/>
      <c r="BP802"/>
      <c r="BQ802"/>
      <c r="BR802"/>
      <c r="BS802"/>
      <c r="BT802"/>
      <c r="BU802"/>
      <c r="BV802"/>
    </row>
    <row r="803" spans="1:74" s="4" customFormat="1" ht="53.25" customHeight="1" x14ac:dyDescent="0.2">
      <c r="A803" s="16">
        <v>799</v>
      </c>
      <c r="B803" s="10">
        <v>799</v>
      </c>
      <c r="C803" s="9" t="s">
        <v>743</v>
      </c>
      <c r="D803" s="10" t="s">
        <v>26</v>
      </c>
      <c r="E803" s="13">
        <v>2</v>
      </c>
      <c r="F803" s="14">
        <v>1204000</v>
      </c>
      <c r="G803" s="12">
        <f t="shared" si="12"/>
        <v>2408000</v>
      </c>
      <c r="H803" s="22"/>
      <c r="I803" s="22"/>
      <c r="J803" s="10" t="s">
        <v>20</v>
      </c>
      <c r="K803"/>
      <c r="L803"/>
      <c r="M803"/>
      <c r="N803"/>
      <c r="O803"/>
      <c r="P803"/>
      <c r="Q803"/>
      <c r="R803"/>
      <c r="S803"/>
      <c r="T803"/>
      <c r="U803"/>
      <c r="V803"/>
      <c r="W803"/>
      <c r="X803"/>
      <c r="Y803"/>
      <c r="Z803"/>
      <c r="AA803"/>
      <c r="AB803"/>
      <c r="AC803"/>
      <c r="AD803"/>
      <c r="AE803"/>
      <c r="AF803"/>
      <c r="AG803"/>
      <c r="AH803"/>
      <c r="AI803"/>
      <c r="AJ803"/>
      <c r="AK803"/>
      <c r="AL803"/>
      <c r="AM803"/>
      <c r="AN803"/>
      <c r="AO803"/>
      <c r="AP803"/>
      <c r="AQ803"/>
      <c r="AR803"/>
      <c r="AS803"/>
      <c r="AT803"/>
      <c r="AU803"/>
      <c r="AV803"/>
      <c r="AW803"/>
      <c r="AX803"/>
      <c r="AY803"/>
      <c r="AZ803"/>
      <c r="BA803"/>
      <c r="BB803"/>
      <c r="BC803"/>
      <c r="BD803"/>
      <c r="BE803"/>
      <c r="BF803"/>
      <c r="BG803"/>
      <c r="BH803"/>
      <c r="BI803"/>
      <c r="BJ803"/>
      <c r="BK803"/>
      <c r="BL803"/>
      <c r="BM803"/>
      <c r="BN803"/>
      <c r="BO803"/>
      <c r="BP803"/>
      <c r="BQ803"/>
      <c r="BR803"/>
      <c r="BS803"/>
      <c r="BT803"/>
      <c r="BU803"/>
      <c r="BV803"/>
    </row>
    <row r="804" spans="1:74" s="4" customFormat="1" ht="53.25" customHeight="1" x14ac:dyDescent="0.2">
      <c r="A804" s="16">
        <v>800</v>
      </c>
      <c r="B804" s="10">
        <v>800</v>
      </c>
      <c r="C804" s="9" t="s">
        <v>744</v>
      </c>
      <c r="D804" s="10" t="s">
        <v>19</v>
      </c>
      <c r="E804" s="13">
        <v>1</v>
      </c>
      <c r="F804" s="14">
        <v>295500</v>
      </c>
      <c r="G804" s="12">
        <f t="shared" si="12"/>
        <v>295500</v>
      </c>
      <c r="H804" s="24">
        <v>62024003100007</v>
      </c>
      <c r="I804" s="22"/>
      <c r="J804" s="10" t="s">
        <v>27</v>
      </c>
      <c r="K804"/>
      <c r="L804"/>
      <c r="M804"/>
      <c r="N804"/>
      <c r="O804"/>
      <c r="P804"/>
      <c r="Q804"/>
      <c r="R804"/>
      <c r="S804"/>
      <c r="T804"/>
      <c r="U804"/>
      <c r="V804"/>
      <c r="W804"/>
      <c r="X804"/>
      <c r="Y804"/>
      <c r="Z804"/>
      <c r="AA804"/>
      <c r="AB804"/>
      <c r="AC804"/>
      <c r="AD804"/>
      <c r="AE804"/>
      <c r="AF804"/>
      <c r="AG804"/>
      <c r="AH804"/>
      <c r="AI804"/>
      <c r="AJ804"/>
      <c r="AK804"/>
      <c r="AL804"/>
      <c r="AM804"/>
      <c r="AN804"/>
      <c r="AO804"/>
      <c r="AP804"/>
      <c r="AQ804"/>
      <c r="AR804"/>
      <c r="AS804"/>
      <c r="AT804"/>
      <c r="AU804"/>
      <c r="AV804"/>
      <c r="AW804"/>
      <c r="AX804"/>
      <c r="AY804"/>
      <c r="AZ804"/>
      <c r="BA804"/>
      <c r="BB804"/>
      <c r="BC804"/>
      <c r="BD804"/>
      <c r="BE804"/>
      <c r="BF804"/>
      <c r="BG804"/>
      <c r="BH804"/>
      <c r="BI804"/>
      <c r="BJ804"/>
      <c r="BK804"/>
      <c r="BL804"/>
      <c r="BM804"/>
      <c r="BN804"/>
      <c r="BO804"/>
      <c r="BP804"/>
      <c r="BQ804"/>
      <c r="BR804"/>
      <c r="BS804"/>
      <c r="BT804"/>
      <c r="BU804"/>
      <c r="BV804"/>
    </row>
    <row r="805" spans="1:74" s="4" customFormat="1" ht="53.25" customHeight="1" x14ac:dyDescent="0.2">
      <c r="A805" s="16">
        <v>801</v>
      </c>
      <c r="B805" s="10">
        <v>801</v>
      </c>
      <c r="C805" s="9" t="s">
        <v>744</v>
      </c>
      <c r="D805" s="10" t="s">
        <v>745</v>
      </c>
      <c r="E805" s="13">
        <v>1</v>
      </c>
      <c r="F805" s="14">
        <v>295500</v>
      </c>
      <c r="G805" s="12">
        <f t="shared" si="12"/>
        <v>295500</v>
      </c>
      <c r="H805" s="22"/>
      <c r="I805" s="22"/>
      <c r="J805" s="10" t="s">
        <v>20</v>
      </c>
      <c r="K805"/>
      <c r="L805"/>
      <c r="M805"/>
      <c r="N805"/>
      <c r="O805"/>
      <c r="P805"/>
      <c r="Q805"/>
      <c r="R805"/>
      <c r="S805"/>
      <c r="T805"/>
      <c r="U805"/>
      <c r="V805"/>
      <c r="W805"/>
      <c r="X805"/>
      <c r="Y805"/>
      <c r="Z805"/>
      <c r="AA805"/>
      <c r="AB805"/>
      <c r="AC805"/>
      <c r="AD805"/>
      <c r="AE805"/>
      <c r="AF805"/>
      <c r="AG805"/>
      <c r="AH805"/>
      <c r="AI805"/>
      <c r="AJ805"/>
      <c r="AK805"/>
      <c r="AL805"/>
      <c r="AM805"/>
      <c r="AN805"/>
      <c r="AO805"/>
      <c r="AP805"/>
      <c r="AQ805"/>
      <c r="AR805"/>
      <c r="AS805"/>
      <c r="AT805"/>
      <c r="AU805"/>
      <c r="AV805"/>
      <c r="AW805"/>
      <c r="AX805"/>
      <c r="AY805"/>
      <c r="AZ805"/>
      <c r="BA805"/>
      <c r="BB805"/>
      <c r="BC805"/>
      <c r="BD805"/>
      <c r="BE805"/>
      <c r="BF805"/>
      <c r="BG805"/>
      <c r="BH805"/>
      <c r="BI805"/>
      <c r="BJ805"/>
      <c r="BK805"/>
      <c r="BL805"/>
      <c r="BM805"/>
      <c r="BN805"/>
      <c r="BO805"/>
      <c r="BP805"/>
      <c r="BQ805"/>
      <c r="BR805"/>
      <c r="BS805"/>
      <c r="BT805"/>
      <c r="BU805"/>
      <c r="BV805"/>
    </row>
    <row r="806" spans="1:74" s="4" customFormat="1" ht="53.25" customHeight="1" x14ac:dyDescent="0.2">
      <c r="A806" s="16">
        <v>802</v>
      </c>
      <c r="B806" s="10">
        <v>802</v>
      </c>
      <c r="C806" s="9" t="s">
        <v>746</v>
      </c>
      <c r="D806" s="10" t="s">
        <v>13</v>
      </c>
      <c r="E806" s="13">
        <v>1</v>
      </c>
      <c r="F806" s="14">
        <v>55000</v>
      </c>
      <c r="G806" s="12">
        <f t="shared" si="12"/>
        <v>55000</v>
      </c>
      <c r="H806" s="22"/>
      <c r="I806" s="22"/>
      <c r="J806" s="10" t="s">
        <v>20</v>
      </c>
      <c r="K806"/>
      <c r="L806"/>
      <c r="M806"/>
      <c r="N806"/>
      <c r="O806"/>
      <c r="P806"/>
      <c r="Q806"/>
      <c r="R806"/>
      <c r="S806"/>
      <c r="T806"/>
      <c r="U806"/>
      <c r="V806"/>
      <c r="W806"/>
      <c r="X806"/>
      <c r="Y806"/>
      <c r="Z806"/>
      <c r="AA806"/>
      <c r="AB806"/>
      <c r="AC806"/>
      <c r="AD806"/>
      <c r="AE806"/>
      <c r="AF806"/>
      <c r="AG806"/>
      <c r="AH806"/>
      <c r="AI806"/>
      <c r="AJ806"/>
      <c r="AK806"/>
      <c r="AL806"/>
      <c r="AM806"/>
      <c r="AN806"/>
      <c r="AO806"/>
      <c r="AP806"/>
      <c r="AQ806"/>
      <c r="AR806"/>
      <c r="AS806"/>
      <c r="AT806"/>
      <c r="AU806"/>
      <c r="AV806"/>
      <c r="AW806"/>
      <c r="AX806"/>
      <c r="AY806"/>
      <c r="AZ806"/>
      <c r="BA806"/>
      <c r="BB806"/>
      <c r="BC806"/>
      <c r="BD806"/>
      <c r="BE806"/>
      <c r="BF806"/>
      <c r="BG806"/>
      <c r="BH806"/>
      <c r="BI806"/>
      <c r="BJ806"/>
      <c r="BK806"/>
      <c r="BL806"/>
      <c r="BM806"/>
      <c r="BN806"/>
      <c r="BO806"/>
      <c r="BP806"/>
      <c r="BQ806"/>
      <c r="BR806"/>
      <c r="BS806"/>
      <c r="BT806"/>
      <c r="BU806"/>
      <c r="BV806"/>
    </row>
    <row r="807" spans="1:74" s="4" customFormat="1" ht="53.25" customHeight="1" x14ac:dyDescent="0.2">
      <c r="A807" s="16">
        <v>803</v>
      </c>
      <c r="B807" s="10">
        <v>803</v>
      </c>
      <c r="C807" s="9" t="s">
        <v>747</v>
      </c>
      <c r="D807" s="10" t="s">
        <v>84</v>
      </c>
      <c r="E807" s="13">
        <v>5</v>
      </c>
      <c r="F807" s="14">
        <v>1600000</v>
      </c>
      <c r="G807" s="12">
        <f t="shared" si="12"/>
        <v>8000000</v>
      </c>
      <c r="H807" s="22"/>
      <c r="I807" s="22"/>
      <c r="J807" s="10" t="s">
        <v>20</v>
      </c>
      <c r="K807"/>
      <c r="L807"/>
      <c r="M807"/>
      <c r="N807"/>
      <c r="O807"/>
      <c r="P807"/>
      <c r="Q807"/>
      <c r="R807"/>
      <c r="S807"/>
      <c r="T807"/>
      <c r="U807"/>
      <c r="V807"/>
      <c r="W807"/>
      <c r="X807"/>
      <c r="Y807"/>
      <c r="Z807"/>
      <c r="AA807"/>
      <c r="AB807"/>
      <c r="AC807"/>
      <c r="AD807"/>
      <c r="AE807"/>
      <c r="AF807"/>
      <c r="AG807"/>
      <c r="AH807"/>
      <c r="AI807"/>
      <c r="AJ807"/>
      <c r="AK807"/>
      <c r="AL807"/>
      <c r="AM807"/>
      <c r="AN807"/>
      <c r="AO807"/>
      <c r="AP807"/>
      <c r="AQ807"/>
      <c r="AR807"/>
      <c r="AS807"/>
      <c r="AT807"/>
      <c r="AU807"/>
      <c r="AV807"/>
      <c r="AW807"/>
      <c r="AX807"/>
      <c r="AY807"/>
      <c r="AZ807"/>
      <c r="BA807"/>
      <c r="BB807"/>
      <c r="BC807"/>
      <c r="BD807"/>
      <c r="BE807"/>
      <c r="BF807"/>
      <c r="BG807"/>
      <c r="BH807"/>
      <c r="BI807"/>
      <c r="BJ807"/>
      <c r="BK807"/>
      <c r="BL807"/>
      <c r="BM807"/>
      <c r="BN807"/>
      <c r="BO807"/>
      <c r="BP807"/>
      <c r="BQ807"/>
      <c r="BR807"/>
      <c r="BS807"/>
      <c r="BT807"/>
      <c r="BU807"/>
      <c r="BV807"/>
    </row>
    <row r="808" spans="1:74" s="4" customFormat="1" ht="53.25" customHeight="1" x14ac:dyDescent="0.2">
      <c r="A808" s="16">
        <v>804</v>
      </c>
      <c r="B808" s="10">
        <v>804</v>
      </c>
      <c r="C808" s="9" t="s">
        <v>746</v>
      </c>
      <c r="D808" s="10" t="s">
        <v>30</v>
      </c>
      <c r="E808" s="13">
        <v>70</v>
      </c>
      <c r="F808" s="14">
        <v>55000</v>
      </c>
      <c r="G808" s="12">
        <f t="shared" si="12"/>
        <v>3850000</v>
      </c>
      <c r="H808" s="22"/>
      <c r="I808" s="22"/>
      <c r="J808" s="10" t="s">
        <v>20</v>
      </c>
      <c r="K808"/>
      <c r="L808"/>
      <c r="M808"/>
      <c r="N808"/>
      <c r="O808"/>
      <c r="P808"/>
      <c r="Q808"/>
      <c r="R808"/>
      <c r="S808"/>
      <c r="T808"/>
      <c r="U808"/>
      <c r="V808"/>
      <c r="W808"/>
      <c r="X808"/>
      <c r="Y808"/>
      <c r="Z808"/>
      <c r="AA808"/>
      <c r="AB808"/>
      <c r="AC808"/>
      <c r="AD808"/>
      <c r="AE808"/>
      <c r="AF808"/>
      <c r="AG808"/>
      <c r="AH808"/>
      <c r="AI808"/>
      <c r="AJ808"/>
      <c r="AK808"/>
      <c r="AL808"/>
      <c r="AM808"/>
      <c r="AN808"/>
      <c r="AO808"/>
      <c r="AP808"/>
      <c r="AQ808"/>
      <c r="AR808"/>
      <c r="AS808"/>
      <c r="AT808"/>
      <c r="AU808"/>
      <c r="AV808"/>
      <c r="AW808"/>
      <c r="AX808"/>
      <c r="AY808"/>
      <c r="AZ808"/>
      <c r="BA808"/>
      <c r="BB808"/>
      <c r="BC808"/>
      <c r="BD808"/>
      <c r="BE808"/>
      <c r="BF808"/>
      <c r="BG808"/>
      <c r="BH808"/>
      <c r="BI808"/>
      <c r="BJ808"/>
      <c r="BK808"/>
      <c r="BL808"/>
      <c r="BM808"/>
      <c r="BN808"/>
      <c r="BO808"/>
      <c r="BP808"/>
      <c r="BQ808"/>
      <c r="BR808"/>
      <c r="BS808"/>
      <c r="BT808"/>
      <c r="BU808"/>
      <c r="BV808"/>
    </row>
    <row r="809" spans="1:74" s="4" customFormat="1" ht="53.25" customHeight="1" x14ac:dyDescent="0.2">
      <c r="A809" s="16">
        <v>805</v>
      </c>
      <c r="B809" s="10">
        <v>805</v>
      </c>
      <c r="C809" s="9" t="s">
        <v>748</v>
      </c>
      <c r="D809" s="10" t="s">
        <v>26</v>
      </c>
      <c r="E809" s="13">
        <v>5</v>
      </c>
      <c r="F809" s="14">
        <v>5418000</v>
      </c>
      <c r="G809" s="12">
        <f t="shared" si="12"/>
        <v>27090000</v>
      </c>
      <c r="H809" s="22"/>
      <c r="I809" s="22"/>
      <c r="J809" s="10" t="s">
        <v>20</v>
      </c>
      <c r="K809"/>
      <c r="L809"/>
      <c r="M809"/>
      <c r="N809"/>
      <c r="O809"/>
      <c r="P809"/>
      <c r="Q809"/>
      <c r="R809"/>
      <c r="S809"/>
      <c r="T809"/>
      <c r="U809"/>
      <c r="V809"/>
      <c r="W809"/>
      <c r="X809"/>
      <c r="Y809"/>
      <c r="Z809"/>
      <c r="AA809"/>
      <c r="AB809"/>
      <c r="AC809"/>
      <c r="AD809"/>
      <c r="AE809"/>
      <c r="AF809"/>
      <c r="AG809"/>
      <c r="AH809"/>
      <c r="AI809"/>
      <c r="AJ809"/>
      <c r="AK809"/>
      <c r="AL809"/>
      <c r="AM809"/>
      <c r="AN809"/>
      <c r="AO809"/>
      <c r="AP809"/>
      <c r="AQ809"/>
      <c r="AR809"/>
      <c r="AS809"/>
      <c r="AT809"/>
      <c r="AU809"/>
      <c r="AV809"/>
      <c r="AW809"/>
      <c r="AX809"/>
      <c r="AY809"/>
      <c r="AZ809"/>
      <c r="BA809"/>
      <c r="BB809"/>
      <c r="BC809"/>
      <c r="BD809"/>
      <c r="BE809"/>
      <c r="BF809"/>
      <c r="BG809"/>
      <c r="BH809"/>
      <c r="BI809"/>
      <c r="BJ809"/>
      <c r="BK809"/>
      <c r="BL809"/>
      <c r="BM809"/>
      <c r="BN809"/>
      <c r="BO809"/>
      <c r="BP809"/>
      <c r="BQ809"/>
      <c r="BR809"/>
      <c r="BS809"/>
      <c r="BT809"/>
      <c r="BU809"/>
      <c r="BV809"/>
    </row>
    <row r="810" spans="1:74" s="4" customFormat="1" ht="53.25" customHeight="1" x14ac:dyDescent="0.2">
      <c r="A810" s="16">
        <v>806</v>
      </c>
      <c r="B810" s="8">
        <v>806</v>
      </c>
      <c r="C810" s="9" t="s">
        <v>749</v>
      </c>
      <c r="D810" s="10" t="s">
        <v>57</v>
      </c>
      <c r="E810" s="11">
        <v>1</v>
      </c>
      <c r="F810" s="11">
        <v>494000</v>
      </c>
      <c r="G810" s="12">
        <f t="shared" si="12"/>
        <v>494000</v>
      </c>
      <c r="H810" s="21"/>
      <c r="I810" s="21"/>
      <c r="J810" s="17" t="s">
        <v>14</v>
      </c>
      <c r="K810"/>
      <c r="L810"/>
      <c r="M810"/>
      <c r="N810"/>
      <c r="O810"/>
      <c r="P810"/>
      <c r="Q810"/>
      <c r="R810"/>
      <c r="S810"/>
      <c r="T810"/>
      <c r="U810"/>
      <c r="V810"/>
      <c r="W810"/>
      <c r="X810"/>
      <c r="Y810"/>
      <c r="Z810"/>
      <c r="AA810"/>
      <c r="AB810"/>
      <c r="AC810"/>
      <c r="AD810"/>
      <c r="AE810"/>
      <c r="AF810"/>
      <c r="AG810"/>
      <c r="AH810"/>
      <c r="AI810"/>
      <c r="AJ810"/>
      <c r="AK810"/>
      <c r="AL810"/>
      <c r="AM810"/>
      <c r="AN810"/>
      <c r="AO810"/>
      <c r="AP810"/>
      <c r="AQ810"/>
      <c r="AR810"/>
      <c r="AS810"/>
      <c r="AT810"/>
      <c r="AU810"/>
      <c r="AV810"/>
      <c r="AW810"/>
      <c r="AX810"/>
      <c r="AY810"/>
      <c r="AZ810"/>
      <c r="BA810"/>
      <c r="BB810"/>
      <c r="BC810"/>
      <c r="BD810"/>
      <c r="BE810"/>
      <c r="BF810"/>
      <c r="BG810"/>
      <c r="BH810"/>
      <c r="BI810"/>
      <c r="BJ810"/>
      <c r="BK810"/>
      <c r="BL810"/>
      <c r="BM810"/>
      <c r="BN810"/>
      <c r="BO810"/>
      <c r="BP810"/>
      <c r="BQ810"/>
      <c r="BR810"/>
      <c r="BS810"/>
      <c r="BT810"/>
      <c r="BU810"/>
      <c r="BV810"/>
    </row>
    <row r="811" spans="1:74" s="4" customFormat="1" ht="53.25" customHeight="1" x14ac:dyDescent="0.2">
      <c r="A811" s="16">
        <v>807</v>
      </c>
      <c r="B811" s="10">
        <v>807</v>
      </c>
      <c r="C811" s="9" t="s">
        <v>747</v>
      </c>
      <c r="D811" s="10" t="s">
        <v>84</v>
      </c>
      <c r="E811" s="13">
        <v>1</v>
      </c>
      <c r="F811" s="14">
        <v>1600000</v>
      </c>
      <c r="G811" s="12">
        <f t="shared" si="12"/>
        <v>1600000</v>
      </c>
      <c r="H811" s="22"/>
      <c r="I811" s="22"/>
      <c r="J811" s="10" t="s">
        <v>20</v>
      </c>
      <c r="K811"/>
      <c r="L811"/>
      <c r="M811"/>
      <c r="N811"/>
      <c r="O811"/>
      <c r="P811"/>
      <c r="Q811"/>
      <c r="R811"/>
      <c r="S811"/>
      <c r="T811"/>
      <c r="U811"/>
      <c r="V811"/>
      <c r="W811"/>
      <c r="X811"/>
      <c r="Y811"/>
      <c r="Z811"/>
      <c r="AA811"/>
      <c r="AB811"/>
      <c r="AC811"/>
      <c r="AD811"/>
      <c r="AE811"/>
      <c r="AF811"/>
      <c r="AG811"/>
      <c r="AH811"/>
      <c r="AI811"/>
      <c r="AJ811"/>
      <c r="AK811"/>
      <c r="AL811"/>
      <c r="AM811"/>
      <c r="AN811"/>
      <c r="AO811"/>
      <c r="AP811"/>
      <c r="AQ811"/>
      <c r="AR811"/>
      <c r="AS811"/>
      <c r="AT811"/>
      <c r="AU811"/>
      <c r="AV811"/>
      <c r="AW811"/>
      <c r="AX811"/>
      <c r="AY811"/>
      <c r="AZ811"/>
      <c r="BA811"/>
      <c r="BB811"/>
      <c r="BC811"/>
      <c r="BD811"/>
      <c r="BE811"/>
      <c r="BF811"/>
      <c r="BG811"/>
      <c r="BH811"/>
      <c r="BI811"/>
      <c r="BJ811"/>
      <c r="BK811"/>
      <c r="BL811"/>
      <c r="BM811"/>
      <c r="BN811"/>
      <c r="BO811"/>
      <c r="BP811"/>
      <c r="BQ811"/>
      <c r="BR811"/>
      <c r="BS811"/>
      <c r="BT811"/>
      <c r="BU811"/>
      <c r="BV811"/>
    </row>
    <row r="812" spans="1:74" s="4" customFormat="1" ht="53.25" customHeight="1" x14ac:dyDescent="0.2">
      <c r="A812" s="16">
        <v>808</v>
      </c>
      <c r="B812" s="8">
        <v>808</v>
      </c>
      <c r="C812" s="9" t="s">
        <v>750</v>
      </c>
      <c r="D812" s="10" t="s">
        <v>44</v>
      </c>
      <c r="E812" s="11">
        <v>1</v>
      </c>
      <c r="F812" s="11">
        <v>917999.99999999697</v>
      </c>
      <c r="G812" s="12">
        <f t="shared" si="12"/>
        <v>917999.99999999697</v>
      </c>
      <c r="H812" s="21"/>
      <c r="I812" s="21"/>
      <c r="J812" s="17" t="s">
        <v>14</v>
      </c>
      <c r="K812"/>
      <c r="L812"/>
      <c r="M812"/>
      <c r="N812"/>
      <c r="O812"/>
      <c r="P812"/>
      <c r="Q812"/>
      <c r="R812"/>
      <c r="S812"/>
      <c r="T812"/>
      <c r="U812"/>
      <c r="V812"/>
      <c r="W812"/>
      <c r="X812"/>
      <c r="Y812"/>
      <c r="Z812"/>
      <c r="AA812"/>
      <c r="AB812"/>
      <c r="AC812"/>
      <c r="AD812"/>
      <c r="AE812"/>
      <c r="AF812"/>
      <c r="AG812"/>
      <c r="AH812"/>
      <c r="AI812"/>
      <c r="AJ812"/>
      <c r="AK812"/>
      <c r="AL812"/>
      <c r="AM812"/>
      <c r="AN812"/>
      <c r="AO812"/>
      <c r="AP812"/>
      <c r="AQ812"/>
      <c r="AR812"/>
      <c r="AS812"/>
      <c r="AT812"/>
      <c r="AU812"/>
      <c r="AV812"/>
      <c r="AW812"/>
      <c r="AX812"/>
      <c r="AY812"/>
      <c r="AZ812"/>
      <c r="BA812"/>
      <c r="BB812"/>
      <c r="BC812"/>
      <c r="BD812"/>
      <c r="BE812"/>
      <c r="BF812"/>
      <c r="BG812"/>
      <c r="BH812"/>
      <c r="BI812"/>
      <c r="BJ812"/>
      <c r="BK812"/>
      <c r="BL812"/>
      <c r="BM812"/>
      <c r="BN812"/>
      <c r="BO812"/>
      <c r="BP812"/>
      <c r="BQ812"/>
      <c r="BR812"/>
      <c r="BS812"/>
      <c r="BT812"/>
      <c r="BU812"/>
      <c r="BV812"/>
    </row>
    <row r="813" spans="1:74" s="4" customFormat="1" ht="53.25" customHeight="1" x14ac:dyDescent="0.2">
      <c r="A813" s="16">
        <v>809</v>
      </c>
      <c r="B813" s="10">
        <v>809</v>
      </c>
      <c r="C813" s="9" t="s">
        <v>751</v>
      </c>
      <c r="D813" s="10" t="s">
        <v>57</v>
      </c>
      <c r="E813" s="13">
        <v>1</v>
      </c>
      <c r="F813" s="14">
        <v>1292000</v>
      </c>
      <c r="G813" s="12">
        <f t="shared" si="12"/>
        <v>1292000</v>
      </c>
      <c r="H813" s="22"/>
      <c r="I813" s="22"/>
      <c r="J813" s="10" t="s">
        <v>20</v>
      </c>
      <c r="K813"/>
      <c r="L813"/>
      <c r="M813"/>
      <c r="N813"/>
      <c r="O813"/>
      <c r="P813"/>
      <c r="Q813"/>
      <c r="R813"/>
      <c r="S813"/>
      <c r="T813"/>
      <c r="U813"/>
      <c r="V813"/>
      <c r="W813"/>
      <c r="X813"/>
      <c r="Y813"/>
      <c r="Z813"/>
      <c r="AA813"/>
      <c r="AB813"/>
      <c r="AC813"/>
      <c r="AD813"/>
      <c r="AE813"/>
      <c r="AF813"/>
      <c r="AG813"/>
      <c r="AH813"/>
      <c r="AI813"/>
      <c r="AJ813"/>
      <c r="AK813"/>
      <c r="AL813"/>
      <c r="AM813"/>
      <c r="AN813"/>
      <c r="AO813"/>
      <c r="AP813"/>
      <c r="AQ813"/>
      <c r="AR813"/>
      <c r="AS813"/>
      <c r="AT813"/>
      <c r="AU813"/>
      <c r="AV813"/>
      <c r="AW813"/>
      <c r="AX813"/>
      <c r="AY813"/>
      <c r="AZ813"/>
      <c r="BA813"/>
      <c r="BB813"/>
      <c r="BC813"/>
      <c r="BD813"/>
      <c r="BE813"/>
      <c r="BF813"/>
      <c r="BG813"/>
      <c r="BH813"/>
      <c r="BI813"/>
      <c r="BJ813"/>
      <c r="BK813"/>
      <c r="BL813"/>
      <c r="BM813"/>
      <c r="BN813"/>
      <c r="BO813"/>
      <c r="BP813"/>
      <c r="BQ813"/>
      <c r="BR813"/>
      <c r="BS813"/>
      <c r="BT813"/>
      <c r="BU813"/>
      <c r="BV813"/>
    </row>
    <row r="814" spans="1:74" s="4" customFormat="1" ht="53.25" customHeight="1" x14ac:dyDescent="0.2">
      <c r="A814" s="16">
        <v>810</v>
      </c>
      <c r="B814" s="10">
        <v>810</v>
      </c>
      <c r="C814" s="9" t="s">
        <v>752</v>
      </c>
      <c r="D814" s="10" t="s">
        <v>68</v>
      </c>
      <c r="E814" s="13">
        <v>3</v>
      </c>
      <c r="F814" s="14">
        <v>130000</v>
      </c>
      <c r="G814" s="12">
        <f t="shared" si="12"/>
        <v>390000</v>
      </c>
      <c r="H814" s="22"/>
      <c r="I814" s="22"/>
      <c r="J814" s="10" t="s">
        <v>20</v>
      </c>
      <c r="K814"/>
      <c r="L814"/>
      <c r="M814"/>
      <c r="N814"/>
      <c r="O814"/>
      <c r="P814"/>
      <c r="Q814"/>
      <c r="R814"/>
      <c r="S814"/>
      <c r="T814"/>
      <c r="U814"/>
      <c r="V814"/>
      <c r="W814"/>
      <c r="X814"/>
      <c r="Y814"/>
      <c r="Z814"/>
      <c r="AA814"/>
      <c r="AB814"/>
      <c r="AC814"/>
      <c r="AD814"/>
      <c r="AE814"/>
      <c r="AF814"/>
      <c r="AG814"/>
      <c r="AH814"/>
      <c r="AI814"/>
      <c r="AJ814"/>
      <c r="AK814"/>
      <c r="AL814"/>
      <c r="AM814"/>
      <c r="AN814"/>
      <c r="AO814"/>
      <c r="AP814"/>
      <c r="AQ814"/>
      <c r="AR814"/>
      <c r="AS814"/>
      <c r="AT814"/>
      <c r="AU814"/>
      <c r="AV814"/>
      <c r="AW814"/>
      <c r="AX814"/>
      <c r="AY814"/>
      <c r="AZ814"/>
      <c r="BA814"/>
      <c r="BB814"/>
      <c r="BC814"/>
      <c r="BD814"/>
      <c r="BE814"/>
      <c r="BF814"/>
      <c r="BG814"/>
      <c r="BH814"/>
      <c r="BI814"/>
      <c r="BJ814"/>
      <c r="BK814"/>
      <c r="BL814"/>
      <c r="BM814"/>
      <c r="BN814"/>
      <c r="BO814"/>
      <c r="BP814"/>
      <c r="BQ814"/>
      <c r="BR814"/>
      <c r="BS814"/>
      <c r="BT814"/>
      <c r="BU814"/>
      <c r="BV814"/>
    </row>
    <row r="815" spans="1:74" s="4" customFormat="1" ht="53.25" customHeight="1" x14ac:dyDescent="0.2">
      <c r="A815" s="16">
        <v>811</v>
      </c>
      <c r="B815" s="8">
        <v>811</v>
      </c>
      <c r="C815" s="9" t="s">
        <v>753</v>
      </c>
      <c r="D815" s="10" t="s">
        <v>394</v>
      </c>
      <c r="E815" s="11">
        <v>1</v>
      </c>
      <c r="F815" s="11">
        <v>226000</v>
      </c>
      <c r="G815" s="12">
        <f t="shared" si="12"/>
        <v>226000</v>
      </c>
      <c r="H815" s="21"/>
      <c r="I815" s="21"/>
      <c r="J815" s="17" t="s">
        <v>14</v>
      </c>
      <c r="K815"/>
      <c r="L815"/>
      <c r="M815"/>
      <c r="N815"/>
      <c r="O815"/>
      <c r="P815"/>
      <c r="Q815"/>
      <c r="R815"/>
      <c r="S815"/>
      <c r="T815"/>
      <c r="U815"/>
      <c r="V815"/>
      <c r="W815"/>
      <c r="X815"/>
      <c r="Y815"/>
      <c r="Z815"/>
      <c r="AA815"/>
      <c r="AB815"/>
      <c r="AC815"/>
      <c r="AD815"/>
      <c r="AE815"/>
      <c r="AF815"/>
      <c r="AG815"/>
      <c r="AH815"/>
      <c r="AI815"/>
      <c r="AJ815"/>
      <c r="AK815"/>
      <c r="AL815"/>
      <c r="AM815"/>
      <c r="AN815"/>
      <c r="AO815"/>
      <c r="AP815"/>
      <c r="AQ815"/>
      <c r="AR815"/>
      <c r="AS815"/>
      <c r="AT815"/>
      <c r="AU815"/>
      <c r="AV815"/>
      <c r="AW815"/>
      <c r="AX815"/>
      <c r="AY815"/>
      <c r="AZ815"/>
      <c r="BA815"/>
      <c r="BB815"/>
      <c r="BC815"/>
      <c r="BD815"/>
      <c r="BE815"/>
      <c r="BF815"/>
      <c r="BG815"/>
      <c r="BH815"/>
      <c r="BI815"/>
      <c r="BJ815"/>
      <c r="BK815"/>
      <c r="BL815"/>
      <c r="BM815"/>
      <c r="BN815"/>
      <c r="BO815"/>
      <c r="BP815"/>
      <c r="BQ815"/>
      <c r="BR815"/>
      <c r="BS815"/>
      <c r="BT815"/>
      <c r="BU815"/>
      <c r="BV815"/>
    </row>
    <row r="816" spans="1:74" s="4" customFormat="1" ht="53.25" customHeight="1" x14ac:dyDescent="0.2">
      <c r="A816" s="16">
        <v>812</v>
      </c>
      <c r="B816" s="10">
        <v>812</v>
      </c>
      <c r="C816" s="9" t="s">
        <v>737</v>
      </c>
      <c r="D816" s="10" t="s">
        <v>294</v>
      </c>
      <c r="E816" s="13">
        <v>2</v>
      </c>
      <c r="F816" s="14">
        <v>567000</v>
      </c>
      <c r="G816" s="12">
        <f t="shared" si="12"/>
        <v>1134000</v>
      </c>
      <c r="H816" s="22"/>
      <c r="I816" s="22"/>
      <c r="J816" s="10" t="s">
        <v>20</v>
      </c>
      <c r="K816"/>
      <c r="L816"/>
      <c r="M816"/>
      <c r="N816"/>
      <c r="O816"/>
      <c r="P816"/>
      <c r="Q816"/>
      <c r="R816"/>
      <c r="S816"/>
      <c r="T816"/>
      <c r="U816"/>
      <c r="V816"/>
      <c r="W816"/>
      <c r="X816"/>
      <c r="Y816"/>
      <c r="Z816"/>
      <c r="AA816"/>
      <c r="AB816"/>
      <c r="AC816"/>
      <c r="AD816"/>
      <c r="AE816"/>
      <c r="AF816"/>
      <c r="AG816"/>
      <c r="AH816"/>
      <c r="AI816"/>
      <c r="AJ816"/>
      <c r="AK816"/>
      <c r="AL816"/>
      <c r="AM816"/>
      <c r="AN816"/>
      <c r="AO816"/>
      <c r="AP816"/>
      <c r="AQ816"/>
      <c r="AR816"/>
      <c r="AS816"/>
      <c r="AT816"/>
      <c r="AU816"/>
      <c r="AV816"/>
      <c r="AW816"/>
      <c r="AX816"/>
      <c r="AY816"/>
      <c r="AZ816"/>
      <c r="BA816"/>
      <c r="BB816"/>
      <c r="BC816"/>
      <c r="BD816"/>
      <c r="BE816"/>
      <c r="BF816"/>
      <c r="BG816"/>
      <c r="BH816"/>
      <c r="BI816"/>
      <c r="BJ816"/>
      <c r="BK816"/>
      <c r="BL816"/>
      <c r="BM816"/>
      <c r="BN816"/>
      <c r="BO816"/>
      <c r="BP816"/>
      <c r="BQ816"/>
      <c r="BR816"/>
      <c r="BS816"/>
      <c r="BT816"/>
      <c r="BU816"/>
      <c r="BV816"/>
    </row>
    <row r="817" spans="1:74" s="4" customFormat="1" ht="53.25" customHeight="1" x14ac:dyDescent="0.2">
      <c r="A817" s="16">
        <v>813</v>
      </c>
      <c r="B817" s="10">
        <v>813</v>
      </c>
      <c r="C817" s="9" t="s">
        <v>754</v>
      </c>
      <c r="D817" s="10" t="s">
        <v>57</v>
      </c>
      <c r="E817" s="13">
        <v>1</v>
      </c>
      <c r="F817" s="14">
        <v>1108000</v>
      </c>
      <c r="G817" s="12">
        <f t="shared" si="12"/>
        <v>1108000</v>
      </c>
      <c r="H817" s="22"/>
      <c r="I817" s="22"/>
      <c r="J817" s="10" t="s">
        <v>20</v>
      </c>
      <c r="K817"/>
      <c r="L817"/>
      <c r="M817"/>
      <c r="N817"/>
      <c r="O817"/>
      <c r="P817"/>
      <c r="Q817"/>
      <c r="R817"/>
      <c r="S817"/>
      <c r="T817"/>
      <c r="U817"/>
      <c r="V817"/>
      <c r="W817"/>
      <c r="X817"/>
      <c r="Y817"/>
      <c r="Z817"/>
      <c r="AA817"/>
      <c r="AB817"/>
      <c r="AC817"/>
      <c r="AD817"/>
      <c r="AE817"/>
      <c r="AF817"/>
      <c r="AG817"/>
      <c r="AH817"/>
      <c r="AI817"/>
      <c r="AJ817"/>
      <c r="AK817"/>
      <c r="AL817"/>
      <c r="AM817"/>
      <c r="AN817"/>
      <c r="AO817"/>
      <c r="AP817"/>
      <c r="AQ817"/>
      <c r="AR817"/>
      <c r="AS817"/>
      <c r="AT817"/>
      <c r="AU817"/>
      <c r="AV817"/>
      <c r="AW817"/>
      <c r="AX817"/>
      <c r="AY817"/>
      <c r="AZ817"/>
      <c r="BA817"/>
      <c r="BB817"/>
      <c r="BC817"/>
      <c r="BD817"/>
      <c r="BE817"/>
      <c r="BF817"/>
      <c r="BG817"/>
      <c r="BH817"/>
      <c r="BI817"/>
      <c r="BJ817"/>
      <c r="BK817"/>
      <c r="BL817"/>
      <c r="BM817"/>
      <c r="BN817"/>
      <c r="BO817"/>
      <c r="BP817"/>
      <c r="BQ817"/>
      <c r="BR817"/>
      <c r="BS817"/>
      <c r="BT817"/>
      <c r="BU817"/>
      <c r="BV817"/>
    </row>
    <row r="818" spans="1:74" s="4" customFormat="1" ht="53.25" customHeight="1" x14ac:dyDescent="0.2">
      <c r="A818" s="16">
        <v>814</v>
      </c>
      <c r="B818" s="10">
        <v>814</v>
      </c>
      <c r="C818" s="9" t="s">
        <v>755</v>
      </c>
      <c r="D818" s="10" t="s">
        <v>44</v>
      </c>
      <c r="E818" s="13">
        <v>1</v>
      </c>
      <c r="F818" s="14">
        <v>402000</v>
      </c>
      <c r="G818" s="12">
        <f t="shared" si="12"/>
        <v>402000</v>
      </c>
      <c r="H818" s="22"/>
      <c r="I818" s="22"/>
      <c r="J818" s="10" t="s">
        <v>20</v>
      </c>
      <c r="K818"/>
      <c r="L818"/>
      <c r="M818"/>
      <c r="N818"/>
      <c r="O818"/>
      <c r="P818"/>
      <c r="Q818"/>
      <c r="R818"/>
      <c r="S818"/>
      <c r="T818"/>
      <c r="U818"/>
      <c r="V818"/>
      <c r="W818"/>
      <c r="X818"/>
      <c r="Y818"/>
      <c r="Z818"/>
      <c r="AA818"/>
      <c r="AB818"/>
      <c r="AC818"/>
      <c r="AD818"/>
      <c r="AE818"/>
      <c r="AF818"/>
      <c r="AG818"/>
      <c r="AH818"/>
      <c r="AI818"/>
      <c r="AJ818"/>
      <c r="AK818"/>
      <c r="AL818"/>
      <c r="AM818"/>
      <c r="AN818"/>
      <c r="AO818"/>
      <c r="AP818"/>
      <c r="AQ818"/>
      <c r="AR818"/>
      <c r="AS818"/>
      <c r="AT818"/>
      <c r="AU818"/>
      <c r="AV818"/>
      <c r="AW818"/>
      <c r="AX818"/>
      <c r="AY818"/>
      <c r="AZ818"/>
      <c r="BA818"/>
      <c r="BB818"/>
      <c r="BC818"/>
      <c r="BD818"/>
      <c r="BE818"/>
      <c r="BF818"/>
      <c r="BG818"/>
      <c r="BH818"/>
      <c r="BI818"/>
      <c r="BJ818"/>
      <c r="BK818"/>
      <c r="BL818"/>
      <c r="BM818"/>
      <c r="BN818"/>
      <c r="BO818"/>
      <c r="BP818"/>
      <c r="BQ818"/>
      <c r="BR818"/>
      <c r="BS818"/>
      <c r="BT818"/>
      <c r="BU818"/>
      <c r="BV818"/>
    </row>
    <row r="819" spans="1:74" s="4" customFormat="1" ht="53.25" customHeight="1" x14ac:dyDescent="0.2">
      <c r="A819" s="16">
        <v>815</v>
      </c>
      <c r="B819" s="10">
        <v>815</v>
      </c>
      <c r="C819" s="9" t="s">
        <v>756</v>
      </c>
      <c r="D819" s="10" t="s">
        <v>30</v>
      </c>
      <c r="E819" s="13">
        <v>3</v>
      </c>
      <c r="F819" s="14">
        <v>281461.53846153797</v>
      </c>
      <c r="G819" s="12">
        <f t="shared" si="12"/>
        <v>844384.61538461386</v>
      </c>
      <c r="H819" s="22"/>
      <c r="I819" s="22"/>
      <c r="J819" s="10" t="s">
        <v>20</v>
      </c>
      <c r="K819"/>
      <c r="L819"/>
      <c r="M819"/>
      <c r="N819"/>
      <c r="O819"/>
      <c r="P819"/>
      <c r="Q819"/>
      <c r="R819"/>
      <c r="S819"/>
      <c r="T819"/>
      <c r="U819"/>
      <c r="V819"/>
      <c r="W819"/>
      <c r="X819"/>
      <c r="Y819"/>
      <c r="Z819"/>
      <c r="AA819"/>
      <c r="AB819"/>
      <c r="AC819"/>
      <c r="AD819"/>
      <c r="AE819"/>
      <c r="AF819"/>
      <c r="AG819"/>
      <c r="AH819"/>
      <c r="AI819"/>
      <c r="AJ819"/>
      <c r="AK819"/>
      <c r="AL819"/>
      <c r="AM819"/>
      <c r="AN819"/>
      <c r="AO819"/>
      <c r="AP819"/>
      <c r="AQ819"/>
      <c r="AR819"/>
      <c r="AS819"/>
      <c r="AT819"/>
      <c r="AU819"/>
      <c r="AV819"/>
      <c r="AW819"/>
      <c r="AX819"/>
      <c r="AY819"/>
      <c r="AZ819"/>
      <c r="BA819"/>
      <c r="BB819"/>
      <c r="BC819"/>
      <c r="BD819"/>
      <c r="BE819"/>
      <c r="BF819"/>
      <c r="BG819"/>
      <c r="BH819"/>
      <c r="BI819"/>
      <c r="BJ819"/>
      <c r="BK819"/>
      <c r="BL819"/>
      <c r="BM819"/>
      <c r="BN819"/>
      <c r="BO819"/>
      <c r="BP819"/>
      <c r="BQ819"/>
      <c r="BR819"/>
      <c r="BS819"/>
      <c r="BT819"/>
      <c r="BU819"/>
      <c r="BV819"/>
    </row>
    <row r="820" spans="1:74" s="4" customFormat="1" ht="53.25" customHeight="1" x14ac:dyDescent="0.2">
      <c r="A820" s="16">
        <v>816</v>
      </c>
      <c r="B820" s="10">
        <v>816</v>
      </c>
      <c r="C820" s="9" t="s">
        <v>756</v>
      </c>
      <c r="D820" s="10" t="s">
        <v>30</v>
      </c>
      <c r="E820" s="13">
        <v>5</v>
      </c>
      <c r="F820" s="14">
        <v>281461.53846153797</v>
      </c>
      <c r="G820" s="12">
        <f t="shared" si="12"/>
        <v>1407307.6923076899</v>
      </c>
      <c r="H820" s="22"/>
      <c r="I820" s="22"/>
      <c r="J820" s="10" t="s">
        <v>20</v>
      </c>
      <c r="K820"/>
      <c r="L820"/>
      <c r="M820"/>
      <c r="N820"/>
      <c r="O820"/>
      <c r="P820"/>
      <c r="Q820"/>
      <c r="R820"/>
      <c r="S820"/>
      <c r="T820"/>
      <c r="U820"/>
      <c r="V820"/>
      <c r="W820"/>
      <c r="X820"/>
      <c r="Y820"/>
      <c r="Z820"/>
      <c r="AA820"/>
      <c r="AB820"/>
      <c r="AC820"/>
      <c r="AD820"/>
      <c r="AE820"/>
      <c r="AF820"/>
      <c r="AG820"/>
      <c r="AH820"/>
      <c r="AI820"/>
      <c r="AJ820"/>
      <c r="AK820"/>
      <c r="AL820"/>
      <c r="AM820"/>
      <c r="AN820"/>
      <c r="AO820"/>
      <c r="AP820"/>
      <c r="AQ820"/>
      <c r="AR820"/>
      <c r="AS820"/>
      <c r="AT820"/>
      <c r="AU820"/>
      <c r="AV820"/>
      <c r="AW820"/>
      <c r="AX820"/>
      <c r="AY820"/>
      <c r="AZ820"/>
      <c r="BA820"/>
      <c r="BB820"/>
      <c r="BC820"/>
      <c r="BD820"/>
      <c r="BE820"/>
      <c r="BF820"/>
      <c r="BG820"/>
      <c r="BH820"/>
      <c r="BI820"/>
      <c r="BJ820"/>
      <c r="BK820"/>
      <c r="BL820"/>
      <c r="BM820"/>
      <c r="BN820"/>
      <c r="BO820"/>
      <c r="BP820"/>
      <c r="BQ820"/>
      <c r="BR820"/>
      <c r="BS820"/>
      <c r="BT820"/>
      <c r="BU820"/>
      <c r="BV820"/>
    </row>
    <row r="821" spans="1:74" s="4" customFormat="1" ht="53.25" customHeight="1" x14ac:dyDescent="0.2">
      <c r="A821" s="16">
        <v>817</v>
      </c>
      <c r="B821" s="10">
        <v>817</v>
      </c>
      <c r="C821" s="9" t="s">
        <v>741</v>
      </c>
      <c r="D821" s="10" t="s">
        <v>239</v>
      </c>
      <c r="E821" s="13">
        <v>2</v>
      </c>
      <c r="F821" s="14">
        <v>44500</v>
      </c>
      <c r="G821" s="12">
        <f t="shared" si="12"/>
        <v>89000</v>
      </c>
      <c r="H821" s="22"/>
      <c r="I821" s="22"/>
      <c r="J821" s="10" t="s">
        <v>20</v>
      </c>
      <c r="K821"/>
      <c r="L821"/>
      <c r="M821"/>
      <c r="N821"/>
      <c r="O821"/>
      <c r="P821"/>
      <c r="Q821"/>
      <c r="R821"/>
      <c r="S821"/>
      <c r="T821"/>
      <c r="U821"/>
      <c r="V821"/>
      <c r="W821"/>
      <c r="X821"/>
      <c r="Y821"/>
      <c r="Z821"/>
      <c r="AA821"/>
      <c r="AB821"/>
      <c r="AC821"/>
      <c r="AD821"/>
      <c r="AE821"/>
      <c r="AF821"/>
      <c r="AG821"/>
      <c r="AH821"/>
      <c r="AI821"/>
      <c r="AJ821"/>
      <c r="AK821"/>
      <c r="AL821"/>
      <c r="AM821"/>
      <c r="AN821"/>
      <c r="AO821"/>
      <c r="AP821"/>
      <c r="AQ821"/>
      <c r="AR821"/>
      <c r="AS821"/>
      <c r="AT821"/>
      <c r="AU821"/>
      <c r="AV821"/>
      <c r="AW821"/>
      <c r="AX821"/>
      <c r="AY821"/>
      <c r="AZ821"/>
      <c r="BA821"/>
      <c r="BB821"/>
      <c r="BC821"/>
      <c r="BD821"/>
      <c r="BE821"/>
      <c r="BF821"/>
      <c r="BG821"/>
      <c r="BH821"/>
      <c r="BI821"/>
      <c r="BJ821"/>
      <c r="BK821"/>
      <c r="BL821"/>
      <c r="BM821"/>
      <c r="BN821"/>
      <c r="BO821"/>
      <c r="BP821"/>
      <c r="BQ821"/>
      <c r="BR821"/>
      <c r="BS821"/>
      <c r="BT821"/>
      <c r="BU821"/>
      <c r="BV821"/>
    </row>
    <row r="822" spans="1:74" s="4" customFormat="1" ht="53.25" customHeight="1" x14ac:dyDescent="0.2">
      <c r="A822" s="16">
        <v>818</v>
      </c>
      <c r="B822" s="10">
        <v>818</v>
      </c>
      <c r="C822" s="9" t="s">
        <v>736</v>
      </c>
      <c r="D822" s="10" t="s">
        <v>239</v>
      </c>
      <c r="E822" s="13">
        <v>2</v>
      </c>
      <c r="F822" s="14">
        <v>297000</v>
      </c>
      <c r="G822" s="12">
        <f t="shared" si="12"/>
        <v>594000</v>
      </c>
      <c r="H822" s="22"/>
      <c r="I822" s="22"/>
      <c r="J822" s="10" t="s">
        <v>20</v>
      </c>
      <c r="K822"/>
      <c r="L822"/>
      <c r="M822"/>
      <c r="N822"/>
      <c r="O822"/>
      <c r="P822"/>
      <c r="Q822"/>
      <c r="R822"/>
      <c r="S822"/>
      <c r="T822"/>
      <c r="U822"/>
      <c r="V822"/>
      <c r="W822"/>
      <c r="X822"/>
      <c r="Y822"/>
      <c r="Z822"/>
      <c r="AA822"/>
      <c r="AB822"/>
      <c r="AC822"/>
      <c r="AD822"/>
      <c r="AE822"/>
      <c r="AF822"/>
      <c r="AG822"/>
      <c r="AH822"/>
      <c r="AI822"/>
      <c r="AJ822"/>
      <c r="AK822"/>
      <c r="AL822"/>
      <c r="AM822"/>
      <c r="AN822"/>
      <c r="AO822"/>
      <c r="AP822"/>
      <c r="AQ822"/>
      <c r="AR822"/>
      <c r="AS822"/>
      <c r="AT822"/>
      <c r="AU822"/>
      <c r="AV822"/>
      <c r="AW822"/>
      <c r="AX822"/>
      <c r="AY822"/>
      <c r="AZ822"/>
      <c r="BA822"/>
      <c r="BB822"/>
      <c r="BC822"/>
      <c r="BD822"/>
      <c r="BE822"/>
      <c r="BF822"/>
      <c r="BG822"/>
      <c r="BH822"/>
      <c r="BI822"/>
      <c r="BJ822"/>
      <c r="BK822"/>
      <c r="BL822"/>
      <c r="BM822"/>
      <c r="BN822"/>
      <c r="BO822"/>
      <c r="BP822"/>
      <c r="BQ822"/>
      <c r="BR822"/>
      <c r="BS822"/>
      <c r="BT822"/>
      <c r="BU822"/>
      <c r="BV822"/>
    </row>
    <row r="823" spans="1:74" s="4" customFormat="1" ht="53.25" customHeight="1" x14ac:dyDescent="0.2">
      <c r="A823" s="16">
        <v>819</v>
      </c>
      <c r="B823" s="10">
        <v>819</v>
      </c>
      <c r="C823" s="9" t="s">
        <v>756</v>
      </c>
      <c r="D823" s="10" t="s">
        <v>30</v>
      </c>
      <c r="E823" s="13">
        <v>5</v>
      </c>
      <c r="F823" s="14">
        <v>281461.53846153797</v>
      </c>
      <c r="G823" s="12">
        <f t="shared" si="12"/>
        <v>1407307.6923076899</v>
      </c>
      <c r="H823" s="22"/>
      <c r="I823" s="22"/>
      <c r="J823" s="10" t="s">
        <v>20</v>
      </c>
      <c r="K823"/>
      <c r="L823"/>
      <c r="M823"/>
      <c r="N823"/>
      <c r="O823"/>
      <c r="P823"/>
      <c r="Q823"/>
      <c r="R823"/>
      <c r="S823"/>
      <c r="T823"/>
      <c r="U823"/>
      <c r="V823"/>
      <c r="W823"/>
      <c r="X823"/>
      <c r="Y823"/>
      <c r="Z823"/>
      <c r="AA823"/>
      <c r="AB823"/>
      <c r="AC823"/>
      <c r="AD823"/>
      <c r="AE823"/>
      <c r="AF823"/>
      <c r="AG823"/>
      <c r="AH823"/>
      <c r="AI823"/>
      <c r="AJ823"/>
      <c r="AK823"/>
      <c r="AL823"/>
      <c r="AM823"/>
      <c r="AN823"/>
      <c r="AO823"/>
      <c r="AP823"/>
      <c r="AQ823"/>
      <c r="AR823"/>
      <c r="AS823"/>
      <c r="AT823"/>
      <c r="AU823"/>
      <c r="AV823"/>
      <c r="AW823"/>
      <c r="AX823"/>
      <c r="AY823"/>
      <c r="AZ823"/>
      <c r="BA823"/>
      <c r="BB823"/>
      <c r="BC823"/>
      <c r="BD823"/>
      <c r="BE823"/>
      <c r="BF823"/>
      <c r="BG823"/>
      <c r="BH823"/>
      <c r="BI823"/>
      <c r="BJ823"/>
      <c r="BK823"/>
      <c r="BL823"/>
      <c r="BM823"/>
      <c r="BN823"/>
      <c r="BO823"/>
      <c r="BP823"/>
      <c r="BQ823"/>
      <c r="BR823"/>
      <c r="BS823"/>
      <c r="BT823"/>
      <c r="BU823"/>
      <c r="BV823"/>
    </row>
    <row r="824" spans="1:74" s="4" customFormat="1" ht="53.25" customHeight="1" x14ac:dyDescent="0.2">
      <c r="A824" s="16">
        <v>820</v>
      </c>
      <c r="B824" s="10">
        <v>820</v>
      </c>
      <c r="C824" s="9" t="s">
        <v>757</v>
      </c>
      <c r="D824" s="10" t="s">
        <v>68</v>
      </c>
      <c r="E824" s="13">
        <v>1</v>
      </c>
      <c r="F824" s="14">
        <v>207890000</v>
      </c>
      <c r="G824" s="12">
        <f t="shared" si="12"/>
        <v>207890000</v>
      </c>
      <c r="H824" s="22"/>
      <c r="I824" s="22"/>
      <c r="J824" s="10" t="s">
        <v>20</v>
      </c>
      <c r="K824"/>
      <c r="L824"/>
      <c r="M824"/>
      <c r="N824"/>
      <c r="O824"/>
      <c r="P824"/>
      <c r="Q824"/>
      <c r="R824"/>
      <c r="S824"/>
      <c r="T824"/>
      <c r="U824"/>
      <c r="V824"/>
      <c r="W824"/>
      <c r="X824"/>
      <c r="Y824"/>
      <c r="Z824"/>
      <c r="AA824"/>
      <c r="AB824"/>
      <c r="AC824"/>
      <c r="AD824"/>
      <c r="AE824"/>
      <c r="AF824"/>
      <c r="AG824"/>
      <c r="AH824"/>
      <c r="AI824"/>
      <c r="AJ824"/>
      <c r="AK824"/>
      <c r="AL824"/>
      <c r="AM824"/>
      <c r="AN824"/>
      <c r="AO824"/>
      <c r="AP824"/>
      <c r="AQ824"/>
      <c r="AR824"/>
      <c r="AS824"/>
      <c r="AT824"/>
      <c r="AU824"/>
      <c r="AV824"/>
      <c r="AW824"/>
      <c r="AX824"/>
      <c r="AY824"/>
      <c r="AZ824"/>
      <c r="BA824"/>
      <c r="BB824"/>
      <c r="BC824"/>
      <c r="BD824"/>
      <c r="BE824"/>
      <c r="BF824"/>
      <c r="BG824"/>
      <c r="BH824"/>
      <c r="BI824"/>
      <c r="BJ824"/>
      <c r="BK824"/>
      <c r="BL824"/>
      <c r="BM824"/>
      <c r="BN824"/>
      <c r="BO824"/>
      <c r="BP824"/>
      <c r="BQ824"/>
      <c r="BR824"/>
      <c r="BS824"/>
      <c r="BT824"/>
      <c r="BU824"/>
      <c r="BV824"/>
    </row>
    <row r="825" spans="1:74" s="4" customFormat="1" ht="53.25" customHeight="1" x14ac:dyDescent="0.2">
      <c r="A825" s="16">
        <v>821</v>
      </c>
      <c r="B825" s="10">
        <v>821</v>
      </c>
      <c r="C825" s="9" t="s">
        <v>758</v>
      </c>
      <c r="D825" s="10" t="s">
        <v>34</v>
      </c>
      <c r="E825" s="13">
        <v>1</v>
      </c>
      <c r="F825" s="14">
        <v>290000</v>
      </c>
      <c r="G825" s="12">
        <f t="shared" si="12"/>
        <v>290000</v>
      </c>
      <c r="H825" s="22"/>
      <c r="I825" s="22"/>
      <c r="J825" s="10" t="s">
        <v>20</v>
      </c>
      <c r="K825"/>
      <c r="L825"/>
      <c r="M825"/>
      <c r="N825"/>
      <c r="O825"/>
      <c r="P825"/>
      <c r="Q825"/>
      <c r="R825"/>
      <c r="S825"/>
      <c r="T825"/>
      <c r="U825"/>
      <c r="V825"/>
      <c r="W825"/>
      <c r="X825"/>
      <c r="Y825"/>
      <c r="Z825"/>
      <c r="AA825"/>
      <c r="AB825"/>
      <c r="AC825"/>
      <c r="AD825"/>
      <c r="AE825"/>
      <c r="AF825"/>
      <c r="AG825"/>
      <c r="AH825"/>
      <c r="AI825"/>
      <c r="AJ825"/>
      <c r="AK825"/>
      <c r="AL825"/>
      <c r="AM825"/>
      <c r="AN825"/>
      <c r="AO825"/>
      <c r="AP825"/>
      <c r="AQ825"/>
      <c r="AR825"/>
      <c r="AS825"/>
      <c r="AT825"/>
      <c r="AU825"/>
      <c r="AV825"/>
      <c r="AW825"/>
      <c r="AX825"/>
      <c r="AY825"/>
      <c r="AZ825"/>
      <c r="BA825"/>
      <c r="BB825"/>
      <c r="BC825"/>
      <c r="BD825"/>
      <c r="BE825"/>
      <c r="BF825"/>
      <c r="BG825"/>
      <c r="BH825"/>
      <c r="BI825"/>
      <c r="BJ825"/>
      <c r="BK825"/>
      <c r="BL825"/>
      <c r="BM825"/>
      <c r="BN825"/>
      <c r="BO825"/>
      <c r="BP825"/>
      <c r="BQ825"/>
      <c r="BR825"/>
      <c r="BS825"/>
      <c r="BT825"/>
      <c r="BU825"/>
      <c r="BV825"/>
    </row>
    <row r="826" spans="1:74" s="4" customFormat="1" ht="53.25" customHeight="1" x14ac:dyDescent="0.2">
      <c r="A826" s="16">
        <v>822</v>
      </c>
      <c r="B826" s="10">
        <v>822</v>
      </c>
      <c r="C826" s="9" t="s">
        <v>759</v>
      </c>
      <c r="D826" s="10" t="s">
        <v>30</v>
      </c>
      <c r="E826" s="13">
        <v>1</v>
      </c>
      <c r="F826" s="14">
        <v>867000</v>
      </c>
      <c r="G826" s="12">
        <f t="shared" si="12"/>
        <v>867000</v>
      </c>
      <c r="H826" s="22"/>
      <c r="I826" s="22"/>
      <c r="J826" s="10" t="s">
        <v>20</v>
      </c>
      <c r="K826"/>
      <c r="L826"/>
      <c r="M826"/>
      <c r="N826"/>
      <c r="O826"/>
      <c r="P826"/>
      <c r="Q826"/>
      <c r="R826"/>
      <c r="S826"/>
      <c r="T826"/>
      <c r="U826"/>
      <c r="V826"/>
      <c r="W826"/>
      <c r="X826"/>
      <c r="Y826"/>
      <c r="Z826"/>
      <c r="AA826"/>
      <c r="AB826"/>
      <c r="AC826"/>
      <c r="AD826"/>
      <c r="AE826"/>
      <c r="AF826"/>
      <c r="AG826"/>
      <c r="AH826"/>
      <c r="AI826"/>
      <c r="AJ826"/>
      <c r="AK826"/>
      <c r="AL826"/>
      <c r="AM826"/>
      <c r="AN826"/>
      <c r="AO826"/>
      <c r="AP826"/>
      <c r="AQ826"/>
      <c r="AR826"/>
      <c r="AS826"/>
      <c r="AT826"/>
      <c r="AU826"/>
      <c r="AV826"/>
      <c r="AW826"/>
      <c r="AX826"/>
      <c r="AY826"/>
      <c r="AZ826"/>
      <c r="BA826"/>
      <c r="BB826"/>
      <c r="BC826"/>
      <c r="BD826"/>
      <c r="BE826"/>
      <c r="BF826"/>
      <c r="BG826"/>
      <c r="BH826"/>
      <c r="BI826"/>
      <c r="BJ826"/>
      <c r="BK826"/>
      <c r="BL826"/>
      <c r="BM826"/>
      <c r="BN826"/>
      <c r="BO826"/>
      <c r="BP826"/>
      <c r="BQ826"/>
      <c r="BR826"/>
      <c r="BS826"/>
      <c r="BT826"/>
      <c r="BU826"/>
      <c r="BV826"/>
    </row>
    <row r="827" spans="1:74" s="4" customFormat="1" ht="53.25" customHeight="1" x14ac:dyDescent="0.2">
      <c r="A827" s="16">
        <v>823</v>
      </c>
      <c r="B827" s="10">
        <v>823</v>
      </c>
      <c r="C827" s="9" t="s">
        <v>760</v>
      </c>
      <c r="D827" s="10" t="s">
        <v>30</v>
      </c>
      <c r="E827" s="13">
        <v>1</v>
      </c>
      <c r="F827" s="14">
        <v>5245000</v>
      </c>
      <c r="G827" s="12">
        <f t="shared" si="12"/>
        <v>5245000</v>
      </c>
      <c r="H827" s="22"/>
      <c r="I827" s="22"/>
      <c r="J827" s="10" t="s">
        <v>20</v>
      </c>
      <c r="K827"/>
      <c r="L827"/>
      <c r="M827"/>
      <c r="N827"/>
      <c r="O827"/>
      <c r="P827"/>
      <c r="Q827"/>
      <c r="R827"/>
      <c r="S827"/>
      <c r="T827"/>
      <c r="U827"/>
      <c r="V827"/>
      <c r="W827"/>
      <c r="X827"/>
      <c r="Y827"/>
      <c r="Z827"/>
      <c r="AA827"/>
      <c r="AB827"/>
      <c r="AC827"/>
      <c r="AD827"/>
      <c r="AE827"/>
      <c r="AF827"/>
      <c r="AG827"/>
      <c r="AH827"/>
      <c r="AI827"/>
      <c r="AJ827"/>
      <c r="AK827"/>
      <c r="AL827"/>
      <c r="AM827"/>
      <c r="AN827"/>
      <c r="AO827"/>
      <c r="AP827"/>
      <c r="AQ827"/>
      <c r="AR827"/>
      <c r="AS827"/>
      <c r="AT827"/>
      <c r="AU827"/>
      <c r="AV827"/>
      <c r="AW827"/>
      <c r="AX827"/>
      <c r="AY827"/>
      <c r="AZ827"/>
      <c r="BA827"/>
      <c r="BB827"/>
      <c r="BC827"/>
      <c r="BD827"/>
      <c r="BE827"/>
      <c r="BF827"/>
      <c r="BG827"/>
      <c r="BH827"/>
      <c r="BI827"/>
      <c r="BJ827"/>
      <c r="BK827"/>
      <c r="BL827"/>
      <c r="BM827"/>
      <c r="BN827"/>
      <c r="BO827"/>
      <c r="BP827"/>
      <c r="BQ827"/>
      <c r="BR827"/>
      <c r="BS827"/>
      <c r="BT827"/>
      <c r="BU827"/>
      <c r="BV827"/>
    </row>
    <row r="828" spans="1:74" s="4" customFormat="1" ht="53.25" customHeight="1" x14ac:dyDescent="0.2">
      <c r="A828" s="16">
        <v>824</v>
      </c>
      <c r="B828" s="10">
        <v>824</v>
      </c>
      <c r="C828" s="9" t="s">
        <v>761</v>
      </c>
      <c r="D828" s="10" t="s">
        <v>30</v>
      </c>
      <c r="E828" s="13">
        <v>3</v>
      </c>
      <c r="F828" s="14">
        <v>408000</v>
      </c>
      <c r="G828" s="12">
        <f t="shared" si="12"/>
        <v>1224000</v>
      </c>
      <c r="H828" s="22"/>
      <c r="I828" s="22"/>
      <c r="J828" s="10" t="s">
        <v>20</v>
      </c>
      <c r="K828"/>
      <c r="L828"/>
      <c r="M828"/>
      <c r="N828"/>
      <c r="O828"/>
      <c r="P828"/>
      <c r="Q828"/>
      <c r="R828"/>
      <c r="S828"/>
      <c r="T828"/>
      <c r="U828"/>
      <c r="V828"/>
      <c r="W828"/>
      <c r="X828"/>
      <c r="Y828"/>
      <c r="Z828"/>
      <c r="AA828"/>
      <c r="AB828"/>
      <c r="AC828"/>
      <c r="AD828"/>
      <c r="AE828"/>
      <c r="AF828"/>
      <c r="AG828"/>
      <c r="AH828"/>
      <c r="AI828"/>
      <c r="AJ828"/>
      <c r="AK828"/>
      <c r="AL828"/>
      <c r="AM828"/>
      <c r="AN828"/>
      <c r="AO828"/>
      <c r="AP828"/>
      <c r="AQ828"/>
      <c r="AR828"/>
      <c r="AS828"/>
      <c r="AT828"/>
      <c r="AU828"/>
      <c r="AV828"/>
      <c r="AW828"/>
      <c r="AX828"/>
      <c r="AY828"/>
      <c r="AZ828"/>
      <c r="BA828"/>
      <c r="BB828"/>
      <c r="BC828"/>
      <c r="BD828"/>
      <c r="BE828"/>
      <c r="BF828"/>
      <c r="BG828"/>
      <c r="BH828"/>
      <c r="BI828"/>
      <c r="BJ828"/>
      <c r="BK828"/>
      <c r="BL828"/>
      <c r="BM828"/>
      <c r="BN828"/>
      <c r="BO828"/>
      <c r="BP828"/>
      <c r="BQ828"/>
      <c r="BR828"/>
      <c r="BS828"/>
      <c r="BT828"/>
      <c r="BU828"/>
      <c r="BV828"/>
    </row>
    <row r="829" spans="1:74" s="4" customFormat="1" ht="53.25" customHeight="1" x14ac:dyDescent="0.2">
      <c r="A829" s="16">
        <v>825</v>
      </c>
      <c r="B829" s="10">
        <v>825</v>
      </c>
      <c r="C829" s="9" t="s">
        <v>762</v>
      </c>
      <c r="D829" s="10" t="s">
        <v>96</v>
      </c>
      <c r="E829" s="13">
        <v>1</v>
      </c>
      <c r="F829" s="14">
        <v>21993000</v>
      </c>
      <c r="G829" s="12">
        <f t="shared" si="12"/>
        <v>21993000</v>
      </c>
      <c r="H829" s="22"/>
      <c r="I829" s="22"/>
      <c r="J829" s="10" t="s">
        <v>20</v>
      </c>
      <c r="K829"/>
      <c r="L829"/>
      <c r="M829"/>
      <c r="N829"/>
      <c r="O829"/>
      <c r="P829"/>
      <c r="Q829"/>
      <c r="R829"/>
      <c r="S829"/>
      <c r="T829"/>
      <c r="U829"/>
      <c r="V829"/>
      <c r="W829"/>
      <c r="X829"/>
      <c r="Y829"/>
      <c r="Z829"/>
      <c r="AA829"/>
      <c r="AB829"/>
      <c r="AC829"/>
      <c r="AD829"/>
      <c r="AE829"/>
      <c r="AF829"/>
      <c r="AG829"/>
      <c r="AH829"/>
      <c r="AI829"/>
      <c r="AJ829"/>
      <c r="AK829"/>
      <c r="AL829"/>
      <c r="AM829"/>
      <c r="AN829"/>
      <c r="AO829"/>
      <c r="AP829"/>
      <c r="AQ829"/>
      <c r="AR829"/>
      <c r="AS829"/>
      <c r="AT829"/>
      <c r="AU829"/>
      <c r="AV829"/>
      <c r="AW829"/>
      <c r="AX829"/>
      <c r="AY829"/>
      <c r="AZ829"/>
      <c r="BA829"/>
      <c r="BB829"/>
      <c r="BC829"/>
      <c r="BD829"/>
      <c r="BE829"/>
      <c r="BF829"/>
      <c r="BG829"/>
      <c r="BH829"/>
      <c r="BI829"/>
      <c r="BJ829"/>
      <c r="BK829"/>
      <c r="BL829"/>
      <c r="BM829"/>
      <c r="BN829"/>
      <c r="BO829"/>
      <c r="BP829"/>
      <c r="BQ829"/>
      <c r="BR829"/>
      <c r="BS829"/>
      <c r="BT829"/>
      <c r="BU829"/>
      <c r="BV829"/>
    </row>
    <row r="830" spans="1:74" s="4" customFormat="1" ht="53.25" customHeight="1" x14ac:dyDescent="0.2">
      <c r="A830" s="16">
        <v>826</v>
      </c>
      <c r="B830" s="8">
        <v>826</v>
      </c>
      <c r="C830" s="9" t="s">
        <v>763</v>
      </c>
      <c r="D830" s="10" t="s">
        <v>161</v>
      </c>
      <c r="E830" s="11">
        <v>3450</v>
      </c>
      <c r="F830" s="11">
        <v>17006.3768115942</v>
      </c>
      <c r="G830" s="12">
        <f t="shared" si="12"/>
        <v>58671999.999999993</v>
      </c>
      <c r="H830" s="21"/>
      <c r="I830" s="21"/>
      <c r="J830" s="17" t="s">
        <v>14</v>
      </c>
      <c r="K830"/>
      <c r="L830"/>
      <c r="M830"/>
      <c r="N830"/>
      <c r="O830"/>
      <c r="P830"/>
      <c r="Q830"/>
      <c r="R830"/>
      <c r="S830"/>
      <c r="T830"/>
      <c r="U830"/>
      <c r="V830"/>
      <c r="W830"/>
      <c r="X830"/>
      <c r="Y830"/>
      <c r="Z830"/>
      <c r="AA830"/>
      <c r="AB830"/>
      <c r="AC830"/>
      <c r="AD830"/>
      <c r="AE830"/>
      <c r="AF830"/>
      <c r="AG830"/>
      <c r="AH830"/>
      <c r="AI830"/>
      <c r="AJ830"/>
      <c r="AK830"/>
      <c r="AL830"/>
      <c r="AM830"/>
      <c r="AN830"/>
      <c r="AO830"/>
      <c r="AP830"/>
      <c r="AQ830"/>
      <c r="AR830"/>
      <c r="AS830"/>
      <c r="AT830"/>
      <c r="AU830"/>
      <c r="AV830"/>
      <c r="AW830"/>
      <c r="AX830"/>
      <c r="AY830"/>
      <c r="AZ830"/>
      <c r="BA830"/>
      <c r="BB830"/>
      <c r="BC830"/>
      <c r="BD830"/>
      <c r="BE830"/>
      <c r="BF830"/>
      <c r="BG830"/>
      <c r="BH830"/>
      <c r="BI830"/>
      <c r="BJ830"/>
      <c r="BK830"/>
      <c r="BL830"/>
      <c r="BM830"/>
      <c r="BN830"/>
      <c r="BO830"/>
      <c r="BP830"/>
      <c r="BQ830"/>
      <c r="BR830"/>
      <c r="BS830"/>
      <c r="BT830"/>
      <c r="BU830"/>
      <c r="BV830"/>
    </row>
    <row r="831" spans="1:74" s="4" customFormat="1" ht="53.25" customHeight="1" x14ac:dyDescent="0.2">
      <c r="A831" s="16">
        <v>827</v>
      </c>
      <c r="B831" s="10">
        <v>827</v>
      </c>
      <c r="C831" s="9" t="s">
        <v>764</v>
      </c>
      <c r="D831" s="10" t="s">
        <v>30</v>
      </c>
      <c r="E831" s="13">
        <v>3</v>
      </c>
      <c r="F831" s="14">
        <v>163000</v>
      </c>
      <c r="G831" s="12">
        <f t="shared" si="12"/>
        <v>489000</v>
      </c>
      <c r="H831" s="22"/>
      <c r="I831" s="22"/>
      <c r="J831" s="10" t="s">
        <v>20</v>
      </c>
      <c r="K831"/>
      <c r="L831"/>
      <c r="M831"/>
      <c r="N831"/>
      <c r="O831"/>
      <c r="P831"/>
      <c r="Q831"/>
      <c r="R831"/>
      <c r="S831"/>
      <c r="T831"/>
      <c r="U831"/>
      <c r="V831"/>
      <c r="W831"/>
      <c r="X831"/>
      <c r="Y831"/>
      <c r="Z831"/>
      <c r="AA831"/>
      <c r="AB831"/>
      <c r="AC831"/>
      <c r="AD831"/>
      <c r="AE831"/>
      <c r="AF831"/>
      <c r="AG831"/>
      <c r="AH831"/>
      <c r="AI831"/>
      <c r="AJ831"/>
      <c r="AK831"/>
      <c r="AL831"/>
      <c r="AM831"/>
      <c r="AN831"/>
      <c r="AO831"/>
      <c r="AP831"/>
      <c r="AQ831"/>
      <c r="AR831"/>
      <c r="AS831"/>
      <c r="AT831"/>
      <c r="AU831"/>
      <c r="AV831"/>
      <c r="AW831"/>
      <c r="AX831"/>
      <c r="AY831"/>
      <c r="AZ831"/>
      <c r="BA831"/>
      <c r="BB831"/>
      <c r="BC831"/>
      <c r="BD831"/>
      <c r="BE831"/>
      <c r="BF831"/>
      <c r="BG831"/>
      <c r="BH831"/>
      <c r="BI831"/>
      <c r="BJ831"/>
      <c r="BK831"/>
      <c r="BL831"/>
      <c r="BM831"/>
      <c r="BN831"/>
      <c r="BO831"/>
      <c r="BP831"/>
      <c r="BQ831"/>
      <c r="BR831"/>
      <c r="BS831"/>
      <c r="BT831"/>
      <c r="BU831"/>
      <c r="BV831"/>
    </row>
    <row r="832" spans="1:74" s="4" customFormat="1" ht="53.25" customHeight="1" x14ac:dyDescent="0.2">
      <c r="A832" s="16">
        <v>828</v>
      </c>
      <c r="B832" s="8">
        <v>828</v>
      </c>
      <c r="C832" s="9" t="s">
        <v>765</v>
      </c>
      <c r="D832" s="10" t="s">
        <v>30</v>
      </c>
      <c r="E832" s="11">
        <v>1</v>
      </c>
      <c r="F832" s="11">
        <v>3000000</v>
      </c>
      <c r="G832" s="12">
        <f t="shared" si="12"/>
        <v>3000000</v>
      </c>
      <c r="H832" s="21"/>
      <c r="I832" s="21"/>
      <c r="J832" s="17" t="s">
        <v>14</v>
      </c>
      <c r="K832"/>
      <c r="L832"/>
      <c r="M832"/>
      <c r="N832"/>
      <c r="O832"/>
      <c r="P832"/>
      <c r="Q832"/>
      <c r="R832"/>
      <c r="S832"/>
      <c r="T832"/>
      <c r="U832"/>
      <c r="V832"/>
      <c r="W832"/>
      <c r="X832"/>
      <c r="Y832"/>
      <c r="Z832"/>
      <c r="AA832"/>
      <c r="AB832"/>
      <c r="AC832"/>
      <c r="AD832"/>
      <c r="AE832"/>
      <c r="AF832"/>
      <c r="AG832"/>
      <c r="AH832"/>
      <c r="AI832"/>
      <c r="AJ832"/>
      <c r="AK832"/>
      <c r="AL832"/>
      <c r="AM832"/>
      <c r="AN832"/>
      <c r="AO832"/>
      <c r="AP832"/>
      <c r="AQ832"/>
      <c r="AR832"/>
      <c r="AS832"/>
      <c r="AT832"/>
      <c r="AU832"/>
      <c r="AV832"/>
      <c r="AW832"/>
      <c r="AX832"/>
      <c r="AY832"/>
      <c r="AZ832"/>
      <c r="BA832"/>
      <c r="BB832"/>
      <c r="BC832"/>
      <c r="BD832"/>
      <c r="BE832"/>
      <c r="BF832"/>
      <c r="BG832"/>
      <c r="BH832"/>
      <c r="BI832"/>
      <c r="BJ832"/>
      <c r="BK832"/>
      <c r="BL832"/>
      <c r="BM832"/>
      <c r="BN832"/>
      <c r="BO832"/>
      <c r="BP832"/>
      <c r="BQ832"/>
      <c r="BR832"/>
      <c r="BS832"/>
      <c r="BT832"/>
      <c r="BU832"/>
      <c r="BV832"/>
    </row>
    <row r="833" spans="1:74" s="4" customFormat="1" ht="53.25" customHeight="1" x14ac:dyDescent="0.2">
      <c r="A833" s="16">
        <v>829</v>
      </c>
      <c r="B833" s="10">
        <v>829</v>
      </c>
      <c r="C833" s="9" t="s">
        <v>766</v>
      </c>
      <c r="D833" s="10" t="s">
        <v>30</v>
      </c>
      <c r="E833" s="13">
        <v>1</v>
      </c>
      <c r="F833" s="14">
        <v>611999.99999999802</v>
      </c>
      <c r="G833" s="12">
        <f t="shared" si="12"/>
        <v>611999.99999999802</v>
      </c>
      <c r="H833" s="22"/>
      <c r="I833" s="22"/>
      <c r="J833" s="10" t="s">
        <v>20</v>
      </c>
      <c r="K833"/>
      <c r="L833"/>
      <c r="M833"/>
      <c r="N833"/>
      <c r="O833"/>
      <c r="P833"/>
      <c r="Q833"/>
      <c r="R833"/>
      <c r="S833"/>
      <c r="T833"/>
      <c r="U833"/>
      <c r="V833"/>
      <c r="W833"/>
      <c r="X833"/>
      <c r="Y833"/>
      <c r="Z833"/>
      <c r="AA833"/>
      <c r="AB833"/>
      <c r="AC833"/>
      <c r="AD833"/>
      <c r="AE833"/>
      <c r="AF833"/>
      <c r="AG833"/>
      <c r="AH833"/>
      <c r="AI833"/>
      <c r="AJ833"/>
      <c r="AK833"/>
      <c r="AL833"/>
      <c r="AM833"/>
      <c r="AN833"/>
      <c r="AO833"/>
      <c r="AP833"/>
      <c r="AQ833"/>
      <c r="AR833"/>
      <c r="AS833"/>
      <c r="AT833"/>
      <c r="AU833"/>
      <c r="AV833"/>
      <c r="AW833"/>
      <c r="AX833"/>
      <c r="AY833"/>
      <c r="AZ833"/>
      <c r="BA833"/>
      <c r="BB833"/>
      <c r="BC833"/>
      <c r="BD833"/>
      <c r="BE833"/>
      <c r="BF833"/>
      <c r="BG833"/>
      <c r="BH833"/>
      <c r="BI833"/>
      <c r="BJ833"/>
      <c r="BK833"/>
      <c r="BL833"/>
      <c r="BM833"/>
      <c r="BN833"/>
      <c r="BO833"/>
      <c r="BP833"/>
      <c r="BQ833"/>
      <c r="BR833"/>
      <c r="BS833"/>
      <c r="BT833"/>
      <c r="BU833"/>
      <c r="BV833"/>
    </row>
    <row r="834" spans="1:74" s="4" customFormat="1" ht="53.25" customHeight="1" x14ac:dyDescent="0.2">
      <c r="A834" s="16">
        <v>830</v>
      </c>
      <c r="B834" s="10">
        <v>830</v>
      </c>
      <c r="C834" s="9" t="s">
        <v>767</v>
      </c>
      <c r="D834" s="10" t="s">
        <v>30</v>
      </c>
      <c r="E834" s="13">
        <v>1</v>
      </c>
      <c r="F834" s="14">
        <v>476000</v>
      </c>
      <c r="G834" s="12">
        <f t="shared" si="12"/>
        <v>476000</v>
      </c>
      <c r="H834" s="22"/>
      <c r="I834" s="22"/>
      <c r="J834" s="10" t="s">
        <v>20</v>
      </c>
      <c r="K834"/>
      <c r="L834"/>
      <c r="M834"/>
      <c r="N834"/>
      <c r="O834"/>
      <c r="P834"/>
      <c r="Q834"/>
      <c r="R834"/>
      <c r="S834"/>
      <c r="T834"/>
      <c r="U834"/>
      <c r="V834"/>
      <c r="W834"/>
      <c r="X834"/>
      <c r="Y834"/>
      <c r="Z834"/>
      <c r="AA834"/>
      <c r="AB834"/>
      <c r="AC834"/>
      <c r="AD834"/>
      <c r="AE834"/>
      <c r="AF834"/>
      <c r="AG834"/>
      <c r="AH834"/>
      <c r="AI834"/>
      <c r="AJ834"/>
      <c r="AK834"/>
      <c r="AL834"/>
      <c r="AM834"/>
      <c r="AN834"/>
      <c r="AO834"/>
      <c r="AP834"/>
      <c r="AQ834"/>
      <c r="AR834"/>
      <c r="AS834"/>
      <c r="AT834"/>
      <c r="AU834"/>
      <c r="AV834"/>
      <c r="AW834"/>
      <c r="AX834"/>
      <c r="AY834"/>
      <c r="AZ834"/>
      <c r="BA834"/>
      <c r="BB834"/>
      <c r="BC834"/>
      <c r="BD834"/>
      <c r="BE834"/>
      <c r="BF834"/>
      <c r="BG834"/>
      <c r="BH834"/>
      <c r="BI834"/>
      <c r="BJ834"/>
      <c r="BK834"/>
      <c r="BL834"/>
      <c r="BM834"/>
      <c r="BN834"/>
      <c r="BO834"/>
      <c r="BP834"/>
      <c r="BQ834"/>
      <c r="BR834"/>
      <c r="BS834"/>
      <c r="BT834"/>
      <c r="BU834"/>
      <c r="BV834"/>
    </row>
    <row r="835" spans="1:74" s="4" customFormat="1" ht="53.25" customHeight="1" x14ac:dyDescent="0.2">
      <c r="A835" s="16">
        <v>831</v>
      </c>
      <c r="B835" s="10">
        <v>831</v>
      </c>
      <c r="C835" s="9" t="s">
        <v>768</v>
      </c>
      <c r="D835" s="10" t="s">
        <v>30</v>
      </c>
      <c r="E835" s="13">
        <v>4</v>
      </c>
      <c r="F835" s="14">
        <v>441000</v>
      </c>
      <c r="G835" s="12">
        <f t="shared" si="12"/>
        <v>1764000</v>
      </c>
      <c r="H835" s="24">
        <v>62024002800026</v>
      </c>
      <c r="I835" s="22" t="s">
        <v>769</v>
      </c>
      <c r="J835" s="10" t="s">
        <v>27</v>
      </c>
      <c r="K835"/>
      <c r="L835"/>
      <c r="M835"/>
      <c r="N835"/>
      <c r="O835"/>
      <c r="P835"/>
      <c r="Q835"/>
      <c r="R835"/>
      <c r="S835"/>
      <c r="T835"/>
      <c r="U835"/>
      <c r="V835"/>
      <c r="W835"/>
      <c r="X835"/>
      <c r="Y835"/>
      <c r="Z835"/>
      <c r="AA835"/>
      <c r="AB835"/>
      <c r="AC835"/>
      <c r="AD835"/>
      <c r="AE835"/>
      <c r="AF835"/>
      <c r="AG835"/>
      <c r="AH835"/>
      <c r="AI835"/>
      <c r="AJ835"/>
      <c r="AK835"/>
      <c r="AL835"/>
      <c r="AM835"/>
      <c r="AN835"/>
      <c r="AO835"/>
      <c r="AP835"/>
      <c r="AQ835"/>
      <c r="AR835"/>
      <c r="AS835"/>
      <c r="AT835"/>
      <c r="AU835"/>
      <c r="AV835"/>
      <c r="AW835"/>
      <c r="AX835"/>
      <c r="AY835"/>
      <c r="AZ835"/>
      <c r="BA835"/>
      <c r="BB835"/>
      <c r="BC835"/>
      <c r="BD835"/>
      <c r="BE835"/>
      <c r="BF835"/>
      <c r="BG835"/>
      <c r="BH835"/>
      <c r="BI835"/>
      <c r="BJ835"/>
      <c r="BK835"/>
      <c r="BL835"/>
      <c r="BM835"/>
      <c r="BN835"/>
      <c r="BO835"/>
      <c r="BP835"/>
      <c r="BQ835"/>
      <c r="BR835"/>
      <c r="BS835"/>
      <c r="BT835"/>
      <c r="BU835"/>
      <c r="BV835"/>
    </row>
    <row r="836" spans="1:74" s="4" customFormat="1" ht="53.25" customHeight="1" x14ac:dyDescent="0.2">
      <c r="A836" s="16">
        <v>832</v>
      </c>
      <c r="B836" s="10">
        <v>832</v>
      </c>
      <c r="C836" s="9" t="s">
        <v>770</v>
      </c>
      <c r="D836" s="10" t="s">
        <v>30</v>
      </c>
      <c r="E836" s="13">
        <v>1</v>
      </c>
      <c r="F836" s="14">
        <v>28571000</v>
      </c>
      <c r="G836" s="12">
        <f t="shared" si="12"/>
        <v>28571000</v>
      </c>
      <c r="H836" s="24">
        <v>62024002800026</v>
      </c>
      <c r="I836" s="22" t="s">
        <v>769</v>
      </c>
      <c r="J836" s="10" t="s">
        <v>27</v>
      </c>
      <c r="K836"/>
      <c r="L836"/>
      <c r="M836"/>
      <c r="N836"/>
      <c r="O836"/>
      <c r="P836"/>
      <c r="Q836"/>
      <c r="R836"/>
      <c r="S836"/>
      <c r="T836"/>
      <c r="U836"/>
      <c r="V836"/>
      <c r="W836"/>
      <c r="X836"/>
      <c r="Y836"/>
      <c r="Z836"/>
      <c r="AA836"/>
      <c r="AB836"/>
      <c r="AC836"/>
      <c r="AD836"/>
      <c r="AE836"/>
      <c r="AF836"/>
      <c r="AG836"/>
      <c r="AH836"/>
      <c r="AI836"/>
      <c r="AJ836"/>
      <c r="AK836"/>
      <c r="AL836"/>
      <c r="AM836"/>
      <c r="AN836"/>
      <c r="AO836"/>
      <c r="AP836"/>
      <c r="AQ836"/>
      <c r="AR836"/>
      <c r="AS836"/>
      <c r="AT836"/>
      <c r="AU836"/>
      <c r="AV836"/>
      <c r="AW836"/>
      <c r="AX836"/>
      <c r="AY836"/>
      <c r="AZ836"/>
      <c r="BA836"/>
      <c r="BB836"/>
      <c r="BC836"/>
      <c r="BD836"/>
      <c r="BE836"/>
      <c r="BF836"/>
      <c r="BG836"/>
      <c r="BH836"/>
      <c r="BI836"/>
      <c r="BJ836"/>
      <c r="BK836"/>
      <c r="BL836"/>
      <c r="BM836"/>
      <c r="BN836"/>
      <c r="BO836"/>
      <c r="BP836"/>
      <c r="BQ836"/>
      <c r="BR836"/>
      <c r="BS836"/>
      <c r="BT836"/>
      <c r="BU836"/>
      <c r="BV836"/>
    </row>
    <row r="837" spans="1:74" s="4" customFormat="1" ht="53.25" customHeight="1" x14ac:dyDescent="0.2">
      <c r="A837" s="16">
        <v>833</v>
      </c>
      <c r="B837" s="10">
        <v>833</v>
      </c>
      <c r="C837" s="9" t="s">
        <v>771</v>
      </c>
      <c r="D837" s="10" t="s">
        <v>30</v>
      </c>
      <c r="E837" s="13">
        <v>7</v>
      </c>
      <c r="F837" s="14">
        <v>204500</v>
      </c>
      <c r="G837" s="12">
        <f t="shared" ref="G837:G900" si="13">+E837*F837</f>
        <v>1431500</v>
      </c>
      <c r="H837" s="22"/>
      <c r="I837" s="22"/>
      <c r="J837" s="10" t="s">
        <v>20</v>
      </c>
      <c r="K837"/>
      <c r="L837"/>
      <c r="M837"/>
      <c r="N837"/>
      <c r="O837"/>
      <c r="P837"/>
      <c r="Q837"/>
      <c r="R837"/>
      <c r="S837"/>
      <c r="T837"/>
      <c r="U837"/>
      <c r="V837"/>
      <c r="W837"/>
      <c r="X837"/>
      <c r="Y837"/>
      <c r="Z837"/>
      <c r="AA837"/>
      <c r="AB837"/>
      <c r="AC837"/>
      <c r="AD837"/>
      <c r="AE837"/>
      <c r="AF837"/>
      <c r="AG837"/>
      <c r="AH837"/>
      <c r="AI837"/>
      <c r="AJ837"/>
      <c r="AK837"/>
      <c r="AL837"/>
      <c r="AM837"/>
      <c r="AN837"/>
      <c r="AO837"/>
      <c r="AP837"/>
      <c r="AQ837"/>
      <c r="AR837"/>
      <c r="AS837"/>
      <c r="AT837"/>
      <c r="AU837"/>
      <c r="AV837"/>
      <c r="AW837"/>
      <c r="AX837"/>
      <c r="AY837"/>
      <c r="AZ837"/>
      <c r="BA837"/>
      <c r="BB837"/>
      <c r="BC837"/>
      <c r="BD837"/>
      <c r="BE837"/>
      <c r="BF837"/>
      <c r="BG837"/>
      <c r="BH837"/>
      <c r="BI837"/>
      <c r="BJ837"/>
      <c r="BK837"/>
      <c r="BL837"/>
      <c r="BM837"/>
      <c r="BN837"/>
      <c r="BO837"/>
      <c r="BP837"/>
      <c r="BQ837"/>
      <c r="BR837"/>
      <c r="BS837"/>
      <c r="BT837"/>
      <c r="BU837"/>
      <c r="BV837"/>
    </row>
    <row r="838" spans="1:74" s="4" customFormat="1" ht="53.25" customHeight="1" x14ac:dyDescent="0.2">
      <c r="A838" s="16">
        <v>834</v>
      </c>
      <c r="B838" s="10">
        <v>834</v>
      </c>
      <c r="C838" s="9" t="s">
        <v>772</v>
      </c>
      <c r="D838" s="10" t="s">
        <v>30</v>
      </c>
      <c r="E838" s="13">
        <v>1</v>
      </c>
      <c r="F838" s="14">
        <v>561000</v>
      </c>
      <c r="G838" s="12">
        <f t="shared" si="13"/>
        <v>561000</v>
      </c>
      <c r="H838" s="22"/>
      <c r="I838" s="22"/>
      <c r="J838" s="10" t="s">
        <v>20</v>
      </c>
      <c r="K838"/>
      <c r="L838"/>
      <c r="M838"/>
      <c r="N838"/>
      <c r="O838"/>
      <c r="P838"/>
      <c r="Q838"/>
      <c r="R838"/>
      <c r="S838"/>
      <c r="T838"/>
      <c r="U838"/>
      <c r="V838"/>
      <c r="W838"/>
      <c r="X838"/>
      <c r="Y838"/>
      <c r="Z838"/>
      <c r="AA838"/>
      <c r="AB838"/>
      <c r="AC838"/>
      <c r="AD838"/>
      <c r="AE838"/>
      <c r="AF838"/>
      <c r="AG838"/>
      <c r="AH838"/>
      <c r="AI838"/>
      <c r="AJ838"/>
      <c r="AK838"/>
      <c r="AL838"/>
      <c r="AM838"/>
      <c r="AN838"/>
      <c r="AO838"/>
      <c r="AP838"/>
      <c r="AQ838"/>
      <c r="AR838"/>
      <c r="AS838"/>
      <c r="AT838"/>
      <c r="AU838"/>
      <c r="AV838"/>
      <c r="AW838"/>
      <c r="AX838"/>
      <c r="AY838"/>
      <c r="AZ838"/>
      <c r="BA838"/>
      <c r="BB838"/>
      <c r="BC838"/>
      <c r="BD838"/>
      <c r="BE838"/>
      <c r="BF838"/>
      <c r="BG838"/>
      <c r="BH838"/>
      <c r="BI838"/>
      <c r="BJ838"/>
      <c r="BK838"/>
      <c r="BL838"/>
      <c r="BM838"/>
      <c r="BN838"/>
      <c r="BO838"/>
      <c r="BP838"/>
      <c r="BQ838"/>
      <c r="BR838"/>
      <c r="BS838"/>
      <c r="BT838"/>
      <c r="BU838"/>
      <c r="BV838"/>
    </row>
    <row r="839" spans="1:74" s="4" customFormat="1" ht="53.25" customHeight="1" x14ac:dyDescent="0.2">
      <c r="A839" s="16">
        <v>835</v>
      </c>
      <c r="B839" s="10">
        <v>835</v>
      </c>
      <c r="C839" s="9" t="s">
        <v>773</v>
      </c>
      <c r="D839" s="10" t="s">
        <v>30</v>
      </c>
      <c r="E839" s="13">
        <v>1</v>
      </c>
      <c r="F839" s="14">
        <v>842999.99999999895</v>
      </c>
      <c r="G839" s="12">
        <f t="shared" si="13"/>
        <v>842999.99999999895</v>
      </c>
      <c r="H839" s="22"/>
      <c r="I839" s="22"/>
      <c r="J839" s="10" t="s">
        <v>20</v>
      </c>
      <c r="K839"/>
      <c r="L839"/>
      <c r="M839"/>
      <c r="N839"/>
      <c r="O839"/>
      <c r="P839"/>
      <c r="Q839"/>
      <c r="R839"/>
      <c r="S839"/>
      <c r="T839"/>
      <c r="U839"/>
      <c r="V839"/>
      <c r="W839"/>
      <c r="X839"/>
      <c r="Y839"/>
      <c r="Z839"/>
      <c r="AA839"/>
      <c r="AB839"/>
      <c r="AC839"/>
      <c r="AD839"/>
      <c r="AE839"/>
      <c r="AF839"/>
      <c r="AG839"/>
      <c r="AH839"/>
      <c r="AI839"/>
      <c r="AJ839"/>
      <c r="AK839"/>
      <c r="AL839"/>
      <c r="AM839"/>
      <c r="AN839"/>
      <c r="AO839"/>
      <c r="AP839"/>
      <c r="AQ839"/>
      <c r="AR839"/>
      <c r="AS839"/>
      <c r="AT839"/>
      <c r="AU839"/>
      <c r="AV839"/>
      <c r="AW839"/>
      <c r="AX839"/>
      <c r="AY839"/>
      <c r="AZ839"/>
      <c r="BA839"/>
      <c r="BB839"/>
      <c r="BC839"/>
      <c r="BD839"/>
      <c r="BE839"/>
      <c r="BF839"/>
      <c r="BG839"/>
      <c r="BH839"/>
      <c r="BI839"/>
      <c r="BJ839"/>
      <c r="BK839"/>
      <c r="BL839"/>
      <c r="BM839"/>
      <c r="BN839"/>
      <c r="BO839"/>
      <c r="BP839"/>
      <c r="BQ839"/>
      <c r="BR839"/>
      <c r="BS839"/>
      <c r="BT839"/>
      <c r="BU839"/>
      <c r="BV839"/>
    </row>
    <row r="840" spans="1:74" s="4" customFormat="1" ht="53.25" customHeight="1" x14ac:dyDescent="0.2">
      <c r="A840" s="16">
        <v>836</v>
      </c>
      <c r="B840" s="10">
        <v>836</v>
      </c>
      <c r="C840" s="9" t="s">
        <v>774</v>
      </c>
      <c r="D840" s="10" t="s">
        <v>30</v>
      </c>
      <c r="E840" s="13">
        <v>1</v>
      </c>
      <c r="F840" s="14">
        <v>340000</v>
      </c>
      <c r="G840" s="12">
        <f t="shared" si="13"/>
        <v>340000</v>
      </c>
      <c r="H840" s="22"/>
      <c r="I840" s="22"/>
      <c r="J840" s="10" t="s">
        <v>20</v>
      </c>
      <c r="K840"/>
      <c r="L840"/>
      <c r="M840"/>
      <c r="N840"/>
      <c r="O840"/>
      <c r="P840"/>
      <c r="Q840"/>
      <c r="R840"/>
      <c r="S840"/>
      <c r="T840"/>
      <c r="U840"/>
      <c r="V840"/>
      <c r="W840"/>
      <c r="X840"/>
      <c r="Y840"/>
      <c r="Z840"/>
      <c r="AA840"/>
      <c r="AB840"/>
      <c r="AC840"/>
      <c r="AD840"/>
      <c r="AE840"/>
      <c r="AF840"/>
      <c r="AG840"/>
      <c r="AH840"/>
      <c r="AI840"/>
      <c r="AJ840"/>
      <c r="AK840"/>
      <c r="AL840"/>
      <c r="AM840"/>
      <c r="AN840"/>
      <c r="AO840"/>
      <c r="AP840"/>
      <c r="AQ840"/>
      <c r="AR840"/>
      <c r="AS840"/>
      <c r="AT840"/>
      <c r="AU840"/>
      <c r="AV840"/>
      <c r="AW840"/>
      <c r="AX840"/>
      <c r="AY840"/>
      <c r="AZ840"/>
      <c r="BA840"/>
      <c r="BB840"/>
      <c r="BC840"/>
      <c r="BD840"/>
      <c r="BE840"/>
      <c r="BF840"/>
      <c r="BG840"/>
      <c r="BH840"/>
      <c r="BI840"/>
      <c r="BJ840"/>
      <c r="BK840"/>
      <c r="BL840"/>
      <c r="BM840"/>
      <c r="BN840"/>
      <c r="BO840"/>
      <c r="BP840"/>
      <c r="BQ840"/>
      <c r="BR840"/>
      <c r="BS840"/>
      <c r="BT840"/>
      <c r="BU840"/>
      <c r="BV840"/>
    </row>
    <row r="841" spans="1:74" s="4" customFormat="1" ht="53.25" customHeight="1" x14ac:dyDescent="0.2">
      <c r="A841" s="16">
        <v>837</v>
      </c>
      <c r="B841" s="10">
        <v>837</v>
      </c>
      <c r="C841" s="9" t="s">
        <v>775</v>
      </c>
      <c r="D841" s="10" t="s">
        <v>30</v>
      </c>
      <c r="E841" s="13">
        <v>2</v>
      </c>
      <c r="F841" s="14">
        <v>122666.66666666701</v>
      </c>
      <c r="G841" s="12">
        <f t="shared" si="13"/>
        <v>245333.33333333401</v>
      </c>
      <c r="H841" s="22"/>
      <c r="I841" s="22"/>
      <c r="J841" s="10" t="s">
        <v>20</v>
      </c>
      <c r="K841"/>
      <c r="L841"/>
      <c r="M841"/>
      <c r="N841"/>
      <c r="O841"/>
      <c r="P841"/>
      <c r="Q841"/>
      <c r="R841"/>
      <c r="S841"/>
      <c r="T841"/>
      <c r="U841"/>
      <c r="V841"/>
      <c r="W841"/>
      <c r="X841"/>
      <c r="Y841"/>
      <c r="Z841"/>
      <c r="AA841"/>
      <c r="AB841"/>
      <c r="AC841"/>
      <c r="AD841"/>
      <c r="AE841"/>
      <c r="AF841"/>
      <c r="AG841"/>
      <c r="AH841"/>
      <c r="AI841"/>
      <c r="AJ841"/>
      <c r="AK841"/>
      <c r="AL841"/>
      <c r="AM841"/>
      <c r="AN841"/>
      <c r="AO841"/>
      <c r="AP841"/>
      <c r="AQ841"/>
      <c r="AR841"/>
      <c r="AS841"/>
      <c r="AT841"/>
      <c r="AU841"/>
      <c r="AV841"/>
      <c r="AW841"/>
      <c r="AX841"/>
      <c r="AY841"/>
      <c r="AZ841"/>
      <c r="BA841"/>
      <c r="BB841"/>
      <c r="BC841"/>
      <c r="BD841"/>
      <c r="BE841"/>
      <c r="BF841"/>
      <c r="BG841"/>
      <c r="BH841"/>
      <c r="BI841"/>
      <c r="BJ841"/>
      <c r="BK841"/>
      <c r="BL841"/>
      <c r="BM841"/>
      <c r="BN841"/>
      <c r="BO841"/>
      <c r="BP841"/>
      <c r="BQ841"/>
      <c r="BR841"/>
      <c r="BS841"/>
      <c r="BT841"/>
      <c r="BU841"/>
      <c r="BV841"/>
    </row>
    <row r="842" spans="1:74" s="4" customFormat="1" ht="53.25" customHeight="1" x14ac:dyDescent="0.2">
      <c r="A842" s="16">
        <v>838</v>
      </c>
      <c r="B842" s="10">
        <v>838</v>
      </c>
      <c r="C842" s="9" t="s">
        <v>776</v>
      </c>
      <c r="D842" s="10" t="s">
        <v>30</v>
      </c>
      <c r="E842" s="13">
        <v>1</v>
      </c>
      <c r="F842" s="14">
        <v>4352000</v>
      </c>
      <c r="G842" s="12">
        <f t="shared" si="13"/>
        <v>4352000</v>
      </c>
      <c r="H842" s="22"/>
      <c r="I842" s="22"/>
      <c r="J842" s="10" t="s">
        <v>20</v>
      </c>
      <c r="K842"/>
      <c r="L842"/>
      <c r="M842"/>
      <c r="N842"/>
      <c r="O842"/>
      <c r="P842"/>
      <c r="Q842"/>
      <c r="R842"/>
      <c r="S842"/>
      <c r="T842"/>
      <c r="U842"/>
      <c r="V842"/>
      <c r="W842"/>
      <c r="X842"/>
      <c r="Y842"/>
      <c r="Z842"/>
      <c r="AA842"/>
      <c r="AB842"/>
      <c r="AC842"/>
      <c r="AD842"/>
      <c r="AE842"/>
      <c r="AF842"/>
      <c r="AG842"/>
      <c r="AH842"/>
      <c r="AI842"/>
      <c r="AJ842"/>
      <c r="AK842"/>
      <c r="AL842"/>
      <c r="AM842"/>
      <c r="AN842"/>
      <c r="AO842"/>
      <c r="AP842"/>
      <c r="AQ842"/>
      <c r="AR842"/>
      <c r="AS842"/>
      <c r="AT842"/>
      <c r="AU842"/>
      <c r="AV842"/>
      <c r="AW842"/>
      <c r="AX842"/>
      <c r="AY842"/>
      <c r="AZ842"/>
      <c r="BA842"/>
      <c r="BB842"/>
      <c r="BC842"/>
      <c r="BD842"/>
      <c r="BE842"/>
      <c r="BF842"/>
      <c r="BG842"/>
      <c r="BH842"/>
      <c r="BI842"/>
      <c r="BJ842"/>
      <c r="BK842"/>
      <c r="BL842"/>
      <c r="BM842"/>
      <c r="BN842"/>
      <c r="BO842"/>
      <c r="BP842"/>
      <c r="BQ842"/>
      <c r="BR842"/>
      <c r="BS842"/>
      <c r="BT842"/>
      <c r="BU842"/>
      <c r="BV842"/>
    </row>
    <row r="843" spans="1:74" s="4" customFormat="1" ht="53.25" customHeight="1" x14ac:dyDescent="0.2">
      <c r="A843" s="16">
        <v>839</v>
      </c>
      <c r="B843" s="10">
        <v>839</v>
      </c>
      <c r="C843" s="9" t="s">
        <v>777</v>
      </c>
      <c r="D843" s="10" t="s">
        <v>30</v>
      </c>
      <c r="E843" s="13">
        <v>1</v>
      </c>
      <c r="F843" s="14">
        <v>773000</v>
      </c>
      <c r="G843" s="12">
        <f t="shared" si="13"/>
        <v>773000</v>
      </c>
      <c r="H843" s="22"/>
      <c r="I843" s="22"/>
      <c r="J843" s="10" t="s">
        <v>20</v>
      </c>
      <c r="K843"/>
      <c r="L843"/>
      <c r="M843"/>
      <c r="N843"/>
      <c r="O843"/>
      <c r="P843"/>
      <c r="Q843"/>
      <c r="R843"/>
      <c r="S843"/>
      <c r="T843"/>
      <c r="U843"/>
      <c r="V843"/>
      <c r="W843"/>
      <c r="X843"/>
      <c r="Y843"/>
      <c r="Z843"/>
      <c r="AA843"/>
      <c r="AB843"/>
      <c r="AC843"/>
      <c r="AD843"/>
      <c r="AE843"/>
      <c r="AF843"/>
      <c r="AG843"/>
      <c r="AH843"/>
      <c r="AI843"/>
      <c r="AJ843"/>
      <c r="AK843"/>
      <c r="AL843"/>
      <c r="AM843"/>
      <c r="AN843"/>
      <c r="AO843"/>
      <c r="AP843"/>
      <c r="AQ843"/>
      <c r="AR843"/>
      <c r="AS843"/>
      <c r="AT843"/>
      <c r="AU843"/>
      <c r="AV843"/>
      <c r="AW843"/>
      <c r="AX843"/>
      <c r="AY843"/>
      <c r="AZ843"/>
      <c r="BA843"/>
      <c r="BB843"/>
      <c r="BC843"/>
      <c r="BD843"/>
      <c r="BE843"/>
      <c r="BF843"/>
      <c r="BG843"/>
      <c r="BH843"/>
      <c r="BI843"/>
      <c r="BJ843"/>
      <c r="BK843"/>
      <c r="BL843"/>
      <c r="BM843"/>
      <c r="BN843"/>
      <c r="BO843"/>
      <c r="BP843"/>
      <c r="BQ843"/>
      <c r="BR843"/>
      <c r="BS843"/>
      <c r="BT843"/>
      <c r="BU843"/>
      <c r="BV843"/>
    </row>
    <row r="844" spans="1:74" s="4" customFormat="1" ht="53.25" customHeight="1" x14ac:dyDescent="0.2">
      <c r="A844" s="16">
        <v>840</v>
      </c>
      <c r="B844" s="8">
        <v>840</v>
      </c>
      <c r="C844" s="9" t="s">
        <v>778</v>
      </c>
      <c r="D844" s="10" t="s">
        <v>26</v>
      </c>
      <c r="E844" s="11">
        <v>1</v>
      </c>
      <c r="F844" s="11">
        <v>14248000</v>
      </c>
      <c r="G844" s="12">
        <f t="shared" si="13"/>
        <v>14248000</v>
      </c>
      <c r="H844" s="21"/>
      <c r="I844" s="21"/>
      <c r="J844" s="17" t="s">
        <v>14</v>
      </c>
      <c r="K844"/>
      <c r="L844"/>
      <c r="M844"/>
      <c r="N844"/>
      <c r="O844"/>
      <c r="P844"/>
      <c r="Q844"/>
      <c r="R844"/>
      <c r="S844"/>
      <c r="T844"/>
      <c r="U844"/>
      <c r="V844"/>
      <c r="W844"/>
      <c r="X844"/>
      <c r="Y844"/>
      <c r="Z844"/>
      <c r="AA844"/>
      <c r="AB844"/>
      <c r="AC844"/>
      <c r="AD844"/>
      <c r="AE844"/>
      <c r="AF844"/>
      <c r="AG844"/>
      <c r="AH844"/>
      <c r="AI844"/>
      <c r="AJ844"/>
      <c r="AK844"/>
      <c r="AL844"/>
      <c r="AM844"/>
      <c r="AN844"/>
      <c r="AO844"/>
      <c r="AP844"/>
      <c r="AQ844"/>
      <c r="AR844"/>
      <c r="AS844"/>
      <c r="AT844"/>
      <c r="AU844"/>
      <c r="AV844"/>
      <c r="AW844"/>
      <c r="AX844"/>
      <c r="AY844"/>
      <c r="AZ844"/>
      <c r="BA844"/>
      <c r="BB844"/>
      <c r="BC844"/>
      <c r="BD844"/>
      <c r="BE844"/>
      <c r="BF844"/>
      <c r="BG844"/>
      <c r="BH844"/>
      <c r="BI844"/>
      <c r="BJ844"/>
      <c r="BK844"/>
      <c r="BL844"/>
      <c r="BM844"/>
      <c r="BN844"/>
      <c r="BO844"/>
      <c r="BP844"/>
      <c r="BQ844"/>
      <c r="BR844"/>
      <c r="BS844"/>
      <c r="BT844"/>
      <c r="BU844"/>
      <c r="BV844"/>
    </row>
    <row r="845" spans="1:74" s="4" customFormat="1" ht="53.25" customHeight="1" x14ac:dyDescent="0.2">
      <c r="A845" s="16">
        <v>841</v>
      </c>
      <c r="B845" s="10">
        <v>841</v>
      </c>
      <c r="C845" s="9" t="s">
        <v>779</v>
      </c>
      <c r="D845" s="10" t="s">
        <v>26</v>
      </c>
      <c r="E845" s="13">
        <v>500</v>
      </c>
      <c r="F845" s="14">
        <v>2108</v>
      </c>
      <c r="G845" s="12">
        <f t="shared" si="13"/>
        <v>1054000</v>
      </c>
      <c r="H845" s="22"/>
      <c r="I845" s="22"/>
      <c r="J845" s="10" t="s">
        <v>20</v>
      </c>
      <c r="K845"/>
      <c r="L845"/>
      <c r="M845"/>
      <c r="N845"/>
      <c r="O845"/>
      <c r="P845"/>
      <c r="Q845"/>
      <c r="R845"/>
      <c r="S845"/>
      <c r="T845"/>
      <c r="U845"/>
      <c r="V845"/>
      <c r="W845"/>
      <c r="X845"/>
      <c r="Y845"/>
      <c r="Z845"/>
      <c r="AA845"/>
      <c r="AB845"/>
      <c r="AC845"/>
      <c r="AD845"/>
      <c r="AE845"/>
      <c r="AF845"/>
      <c r="AG845"/>
      <c r="AH845"/>
      <c r="AI845"/>
      <c r="AJ845"/>
      <c r="AK845"/>
      <c r="AL845"/>
      <c r="AM845"/>
      <c r="AN845"/>
      <c r="AO845"/>
      <c r="AP845"/>
      <c r="AQ845"/>
      <c r="AR845"/>
      <c r="AS845"/>
      <c r="AT845"/>
      <c r="AU845"/>
      <c r="AV845"/>
      <c r="AW845"/>
      <c r="AX845"/>
      <c r="AY845"/>
      <c r="AZ845"/>
      <c r="BA845"/>
      <c r="BB845"/>
      <c r="BC845"/>
      <c r="BD845"/>
      <c r="BE845"/>
      <c r="BF845"/>
      <c r="BG845"/>
      <c r="BH845"/>
      <c r="BI845"/>
      <c r="BJ845"/>
      <c r="BK845"/>
      <c r="BL845"/>
      <c r="BM845"/>
      <c r="BN845"/>
      <c r="BO845"/>
      <c r="BP845"/>
      <c r="BQ845"/>
      <c r="BR845"/>
      <c r="BS845"/>
      <c r="BT845"/>
      <c r="BU845"/>
      <c r="BV845"/>
    </row>
    <row r="846" spans="1:74" s="4" customFormat="1" ht="53.25" customHeight="1" x14ac:dyDescent="0.2">
      <c r="A846" s="16">
        <v>842</v>
      </c>
      <c r="B846" s="10">
        <v>842</v>
      </c>
      <c r="C846" s="9" t="s">
        <v>780</v>
      </c>
      <c r="D846" s="10" t="s">
        <v>26</v>
      </c>
      <c r="E846" s="13">
        <v>1</v>
      </c>
      <c r="F846" s="14">
        <v>2187000</v>
      </c>
      <c r="G846" s="12">
        <f t="shared" si="13"/>
        <v>2187000</v>
      </c>
      <c r="H846" s="22"/>
      <c r="I846" s="22"/>
      <c r="J846" s="10" t="s">
        <v>20</v>
      </c>
      <c r="K846"/>
      <c r="L846"/>
      <c r="M846"/>
      <c r="N846"/>
      <c r="O846"/>
      <c r="P846"/>
      <c r="Q846"/>
      <c r="R846"/>
      <c r="S846"/>
      <c r="T846"/>
      <c r="U846"/>
      <c r="V846"/>
      <c r="W846"/>
      <c r="X846"/>
      <c r="Y846"/>
      <c r="Z846"/>
      <c r="AA846"/>
      <c r="AB846"/>
      <c r="AC846"/>
      <c r="AD846"/>
      <c r="AE846"/>
      <c r="AF846"/>
      <c r="AG846"/>
      <c r="AH846"/>
      <c r="AI846"/>
      <c r="AJ846"/>
      <c r="AK846"/>
      <c r="AL846"/>
      <c r="AM846"/>
      <c r="AN846"/>
      <c r="AO846"/>
      <c r="AP846"/>
      <c r="AQ846"/>
      <c r="AR846"/>
      <c r="AS846"/>
      <c r="AT846"/>
      <c r="AU846"/>
      <c r="AV846"/>
      <c r="AW846"/>
      <c r="AX846"/>
      <c r="AY846"/>
      <c r="AZ846"/>
      <c r="BA846"/>
      <c r="BB846"/>
      <c r="BC846"/>
      <c r="BD846"/>
      <c r="BE846"/>
      <c r="BF846"/>
      <c r="BG846"/>
      <c r="BH846"/>
      <c r="BI846"/>
      <c r="BJ846"/>
      <c r="BK846"/>
      <c r="BL846"/>
      <c r="BM846"/>
      <c r="BN846"/>
      <c r="BO846"/>
      <c r="BP846"/>
      <c r="BQ846"/>
      <c r="BR846"/>
      <c r="BS846"/>
      <c r="BT846"/>
      <c r="BU846"/>
      <c r="BV846"/>
    </row>
    <row r="847" spans="1:74" s="4" customFormat="1" ht="53.25" customHeight="1" x14ac:dyDescent="0.2">
      <c r="A847" s="16">
        <v>843</v>
      </c>
      <c r="B847" s="10">
        <v>843</v>
      </c>
      <c r="C847" s="9" t="s">
        <v>781</v>
      </c>
      <c r="D847" s="10" t="s">
        <v>26</v>
      </c>
      <c r="E847" s="13">
        <v>1</v>
      </c>
      <c r="F847" s="14">
        <v>79765000</v>
      </c>
      <c r="G847" s="12">
        <f t="shared" si="13"/>
        <v>79765000</v>
      </c>
      <c r="H847" s="24">
        <v>62024002800010</v>
      </c>
      <c r="I847" s="22" t="s">
        <v>782</v>
      </c>
      <c r="J847" s="10" t="s">
        <v>27</v>
      </c>
      <c r="K847"/>
      <c r="L847"/>
      <c r="M847"/>
      <c r="N847"/>
      <c r="O847"/>
      <c r="P847"/>
      <c r="Q847"/>
      <c r="R847"/>
      <c r="S847"/>
      <c r="T847"/>
      <c r="U847"/>
      <c r="V847"/>
      <c r="W847"/>
      <c r="X847"/>
      <c r="Y847"/>
      <c r="Z847"/>
      <c r="AA847"/>
      <c r="AB847"/>
      <c r="AC847"/>
      <c r="AD847"/>
      <c r="AE847"/>
      <c r="AF847"/>
      <c r="AG847"/>
      <c r="AH847"/>
      <c r="AI847"/>
      <c r="AJ847"/>
      <c r="AK847"/>
      <c r="AL847"/>
      <c r="AM847"/>
      <c r="AN847"/>
      <c r="AO847"/>
      <c r="AP847"/>
      <c r="AQ847"/>
      <c r="AR847"/>
      <c r="AS847"/>
      <c r="AT847"/>
      <c r="AU847"/>
      <c r="AV847"/>
      <c r="AW847"/>
      <c r="AX847"/>
      <c r="AY847"/>
      <c r="AZ847"/>
      <c r="BA847"/>
      <c r="BB847"/>
      <c r="BC847"/>
      <c r="BD847"/>
      <c r="BE847"/>
      <c r="BF847"/>
      <c r="BG847"/>
      <c r="BH847"/>
      <c r="BI847"/>
      <c r="BJ847"/>
      <c r="BK847"/>
      <c r="BL847"/>
      <c r="BM847"/>
      <c r="BN847"/>
      <c r="BO847"/>
      <c r="BP847"/>
      <c r="BQ847"/>
      <c r="BR847"/>
      <c r="BS847"/>
      <c r="BT847"/>
      <c r="BU847"/>
      <c r="BV847"/>
    </row>
    <row r="848" spans="1:74" s="4" customFormat="1" ht="53.25" customHeight="1" x14ac:dyDescent="0.2">
      <c r="A848" s="16">
        <v>844</v>
      </c>
      <c r="B848" s="10">
        <v>844</v>
      </c>
      <c r="C848" s="9" t="s">
        <v>783</v>
      </c>
      <c r="D848" s="10" t="s">
        <v>26</v>
      </c>
      <c r="E848" s="13">
        <v>2000</v>
      </c>
      <c r="F848" s="14">
        <v>6790.49999999999</v>
      </c>
      <c r="G848" s="12">
        <f t="shared" si="13"/>
        <v>13580999.99999998</v>
      </c>
      <c r="H848" s="22"/>
      <c r="I848" s="22"/>
      <c r="J848" s="10" t="s">
        <v>20</v>
      </c>
      <c r="K848"/>
      <c r="L848"/>
      <c r="M848"/>
      <c r="N848"/>
      <c r="O848"/>
      <c r="P848"/>
      <c r="Q848"/>
      <c r="R848"/>
      <c r="S848"/>
      <c r="T848"/>
      <c r="U848"/>
      <c r="V848"/>
      <c r="W848"/>
      <c r="X848"/>
      <c r="Y848"/>
      <c r="Z848"/>
      <c r="AA848"/>
      <c r="AB848"/>
      <c r="AC848"/>
      <c r="AD848"/>
      <c r="AE848"/>
      <c r="AF848"/>
      <c r="AG848"/>
      <c r="AH848"/>
      <c r="AI848"/>
      <c r="AJ848"/>
      <c r="AK848"/>
      <c r="AL848"/>
      <c r="AM848"/>
      <c r="AN848"/>
      <c r="AO848"/>
      <c r="AP848"/>
      <c r="AQ848"/>
      <c r="AR848"/>
      <c r="AS848"/>
      <c r="AT848"/>
      <c r="AU848"/>
      <c r="AV848"/>
      <c r="AW848"/>
      <c r="AX848"/>
      <c r="AY848"/>
      <c r="AZ848"/>
      <c r="BA848"/>
      <c r="BB848"/>
      <c r="BC848"/>
      <c r="BD848"/>
      <c r="BE848"/>
      <c r="BF848"/>
      <c r="BG848"/>
      <c r="BH848"/>
      <c r="BI848"/>
      <c r="BJ848"/>
      <c r="BK848"/>
      <c r="BL848"/>
      <c r="BM848"/>
      <c r="BN848"/>
      <c r="BO848"/>
      <c r="BP848"/>
      <c r="BQ848"/>
      <c r="BR848"/>
      <c r="BS848"/>
      <c r="BT848"/>
      <c r="BU848"/>
      <c r="BV848"/>
    </row>
    <row r="849" spans="1:74" s="4" customFormat="1" ht="53.25" customHeight="1" x14ac:dyDescent="0.2">
      <c r="A849" s="16">
        <v>845</v>
      </c>
      <c r="B849" s="10">
        <v>845</v>
      </c>
      <c r="C849" s="9" t="s">
        <v>784</v>
      </c>
      <c r="D849" s="10" t="s">
        <v>26</v>
      </c>
      <c r="E849" s="13">
        <v>2</v>
      </c>
      <c r="F849" s="14">
        <v>1541000</v>
      </c>
      <c r="G849" s="12">
        <f t="shared" si="13"/>
        <v>3082000</v>
      </c>
      <c r="H849" s="22"/>
      <c r="I849" s="22"/>
      <c r="J849" s="10" t="s">
        <v>20</v>
      </c>
      <c r="K849"/>
      <c r="L849"/>
      <c r="M849"/>
      <c r="N849"/>
      <c r="O849"/>
      <c r="P849"/>
      <c r="Q849"/>
      <c r="R849"/>
      <c r="S849"/>
      <c r="T849"/>
      <c r="U849"/>
      <c r="V849"/>
      <c r="W849"/>
      <c r="X849"/>
      <c r="Y849"/>
      <c r="Z849"/>
      <c r="AA849"/>
      <c r="AB849"/>
      <c r="AC849"/>
      <c r="AD849"/>
      <c r="AE849"/>
      <c r="AF849"/>
      <c r="AG849"/>
      <c r="AH849"/>
      <c r="AI849"/>
      <c r="AJ849"/>
      <c r="AK849"/>
      <c r="AL849"/>
      <c r="AM849"/>
      <c r="AN849"/>
      <c r="AO849"/>
      <c r="AP849"/>
      <c r="AQ849"/>
      <c r="AR849"/>
      <c r="AS849"/>
      <c r="AT849"/>
      <c r="AU849"/>
      <c r="AV849"/>
      <c r="AW849"/>
      <c r="AX849"/>
      <c r="AY849"/>
      <c r="AZ849"/>
      <c r="BA849"/>
      <c r="BB849"/>
      <c r="BC849"/>
      <c r="BD849"/>
      <c r="BE849"/>
      <c r="BF849"/>
      <c r="BG849"/>
      <c r="BH849"/>
      <c r="BI849"/>
      <c r="BJ849"/>
      <c r="BK849"/>
      <c r="BL849"/>
      <c r="BM849"/>
      <c r="BN849"/>
      <c r="BO849"/>
      <c r="BP849"/>
      <c r="BQ849"/>
      <c r="BR849"/>
      <c r="BS849"/>
      <c r="BT849"/>
      <c r="BU849"/>
      <c r="BV849"/>
    </row>
    <row r="850" spans="1:74" s="4" customFormat="1" ht="53.25" customHeight="1" x14ac:dyDescent="0.2">
      <c r="A850" s="16">
        <v>846</v>
      </c>
      <c r="B850" s="8">
        <v>846</v>
      </c>
      <c r="C850" s="9" t="s">
        <v>785</v>
      </c>
      <c r="D850" s="10" t="s">
        <v>26</v>
      </c>
      <c r="E850" s="11">
        <v>1</v>
      </c>
      <c r="F850" s="11">
        <v>112648000</v>
      </c>
      <c r="G850" s="12">
        <f t="shared" si="13"/>
        <v>112648000</v>
      </c>
      <c r="H850" s="21"/>
      <c r="I850" s="21"/>
      <c r="J850" s="17" t="s">
        <v>14</v>
      </c>
      <c r="K850"/>
      <c r="L850"/>
      <c r="M850"/>
      <c r="N850"/>
      <c r="O850"/>
      <c r="P850"/>
      <c r="Q850"/>
      <c r="R850"/>
      <c r="S850"/>
      <c r="T850"/>
      <c r="U850"/>
      <c r="V850"/>
      <c r="W850"/>
      <c r="X850"/>
      <c r="Y850"/>
      <c r="Z850"/>
      <c r="AA850"/>
      <c r="AB850"/>
      <c r="AC850"/>
      <c r="AD850"/>
      <c r="AE850"/>
      <c r="AF850"/>
      <c r="AG850"/>
      <c r="AH850"/>
      <c r="AI850"/>
      <c r="AJ850"/>
      <c r="AK850"/>
      <c r="AL850"/>
      <c r="AM850"/>
      <c r="AN850"/>
      <c r="AO850"/>
      <c r="AP850"/>
      <c r="AQ850"/>
      <c r="AR850"/>
      <c r="AS850"/>
      <c r="AT850"/>
      <c r="AU850"/>
      <c r="AV850"/>
      <c r="AW850"/>
      <c r="AX850"/>
      <c r="AY850"/>
      <c r="AZ850"/>
      <c r="BA850"/>
      <c r="BB850"/>
      <c r="BC850"/>
      <c r="BD850"/>
      <c r="BE850"/>
      <c r="BF850"/>
      <c r="BG850"/>
      <c r="BH850"/>
      <c r="BI850"/>
      <c r="BJ850"/>
      <c r="BK850"/>
      <c r="BL850"/>
      <c r="BM850"/>
      <c r="BN850"/>
      <c r="BO850"/>
      <c r="BP850"/>
      <c r="BQ850"/>
      <c r="BR850"/>
      <c r="BS850"/>
      <c r="BT850"/>
      <c r="BU850"/>
      <c r="BV850"/>
    </row>
    <row r="851" spans="1:74" s="4" customFormat="1" ht="53.25" customHeight="1" x14ac:dyDescent="0.2">
      <c r="A851" s="16">
        <v>847</v>
      </c>
      <c r="B851" s="10">
        <v>847</v>
      </c>
      <c r="C851" s="9" t="s">
        <v>786</v>
      </c>
      <c r="D851" s="10" t="s">
        <v>30</v>
      </c>
      <c r="E851" s="13">
        <v>4</v>
      </c>
      <c r="F851" s="14">
        <v>142500</v>
      </c>
      <c r="G851" s="12">
        <f t="shared" si="13"/>
        <v>570000</v>
      </c>
      <c r="H851" s="22"/>
      <c r="I851" s="22"/>
      <c r="J851" s="10" t="s">
        <v>20</v>
      </c>
      <c r="K851"/>
      <c r="L851"/>
      <c r="M851"/>
      <c r="N851"/>
      <c r="O851"/>
      <c r="P851"/>
      <c r="Q851"/>
      <c r="R851"/>
      <c r="S851"/>
      <c r="T851"/>
      <c r="U851"/>
      <c r="V851"/>
      <c r="W851"/>
      <c r="X851"/>
      <c r="Y851"/>
      <c r="Z851"/>
      <c r="AA851"/>
      <c r="AB851"/>
      <c r="AC851"/>
      <c r="AD851"/>
      <c r="AE851"/>
      <c r="AF851"/>
      <c r="AG851"/>
      <c r="AH851"/>
      <c r="AI851"/>
      <c r="AJ851"/>
      <c r="AK851"/>
      <c r="AL851"/>
      <c r="AM851"/>
      <c r="AN851"/>
      <c r="AO851"/>
      <c r="AP851"/>
      <c r="AQ851"/>
      <c r="AR851"/>
      <c r="AS851"/>
      <c r="AT851"/>
      <c r="AU851"/>
      <c r="AV851"/>
      <c r="AW851"/>
      <c r="AX851"/>
      <c r="AY851"/>
      <c r="AZ851"/>
      <c r="BA851"/>
      <c r="BB851"/>
      <c r="BC851"/>
      <c r="BD851"/>
      <c r="BE851"/>
      <c r="BF851"/>
      <c r="BG851"/>
      <c r="BH851"/>
      <c r="BI851"/>
      <c r="BJ851"/>
      <c r="BK851"/>
      <c r="BL851"/>
      <c r="BM851"/>
      <c r="BN851"/>
      <c r="BO851"/>
      <c r="BP851"/>
      <c r="BQ851"/>
      <c r="BR851"/>
      <c r="BS851"/>
      <c r="BT851"/>
      <c r="BU851"/>
      <c r="BV851"/>
    </row>
    <row r="852" spans="1:74" s="4" customFormat="1" ht="53.25" customHeight="1" x14ac:dyDescent="0.2">
      <c r="A852" s="16">
        <v>848</v>
      </c>
      <c r="B852" s="10">
        <v>848</v>
      </c>
      <c r="C852" s="9" t="s">
        <v>787</v>
      </c>
      <c r="D852" s="10" t="s">
        <v>26</v>
      </c>
      <c r="E852" s="13">
        <v>1</v>
      </c>
      <c r="F852" s="14">
        <v>4766905</v>
      </c>
      <c r="G852" s="12">
        <f t="shared" si="13"/>
        <v>4766905</v>
      </c>
      <c r="H852" s="22"/>
      <c r="I852" s="22"/>
      <c r="J852" s="10" t="s">
        <v>20</v>
      </c>
      <c r="K852"/>
      <c r="L852"/>
      <c r="M852"/>
      <c r="N852"/>
      <c r="O852"/>
      <c r="P852"/>
      <c r="Q852"/>
      <c r="R852"/>
      <c r="S852"/>
      <c r="T852"/>
      <c r="U852"/>
      <c r="V852"/>
      <c r="W852"/>
      <c r="X852"/>
      <c r="Y852"/>
      <c r="Z852"/>
      <c r="AA852"/>
      <c r="AB852"/>
      <c r="AC852"/>
      <c r="AD852"/>
      <c r="AE852"/>
      <c r="AF852"/>
      <c r="AG852"/>
      <c r="AH852"/>
      <c r="AI852"/>
      <c r="AJ852"/>
      <c r="AK852"/>
      <c r="AL852"/>
      <c r="AM852"/>
      <c r="AN852"/>
      <c r="AO852"/>
      <c r="AP852"/>
      <c r="AQ852"/>
      <c r="AR852"/>
      <c r="AS852"/>
      <c r="AT852"/>
      <c r="AU852"/>
      <c r="AV852"/>
      <c r="AW852"/>
      <c r="AX852"/>
      <c r="AY852"/>
      <c r="AZ852"/>
      <c r="BA852"/>
      <c r="BB852"/>
      <c r="BC852"/>
      <c r="BD852"/>
      <c r="BE852"/>
      <c r="BF852"/>
      <c r="BG852"/>
      <c r="BH852"/>
      <c r="BI852"/>
      <c r="BJ852"/>
      <c r="BK852"/>
      <c r="BL852"/>
      <c r="BM852"/>
      <c r="BN852"/>
      <c r="BO852"/>
      <c r="BP852"/>
      <c r="BQ852"/>
      <c r="BR852"/>
      <c r="BS852"/>
      <c r="BT852"/>
      <c r="BU852"/>
      <c r="BV852"/>
    </row>
    <row r="853" spans="1:74" s="4" customFormat="1" ht="53.25" customHeight="1" x14ac:dyDescent="0.2">
      <c r="A853" s="16">
        <v>849</v>
      </c>
      <c r="B853" s="8">
        <v>849</v>
      </c>
      <c r="C853" s="9" t="s">
        <v>788</v>
      </c>
      <c r="D853" s="10" t="s">
        <v>30</v>
      </c>
      <c r="E853" s="11">
        <v>2</v>
      </c>
      <c r="F853" s="11">
        <v>692499.99999999895</v>
      </c>
      <c r="G853" s="12">
        <f t="shared" si="13"/>
        <v>1384999.9999999979</v>
      </c>
      <c r="H853" s="21"/>
      <c r="I853" s="21"/>
      <c r="J853" s="17" t="s">
        <v>14</v>
      </c>
      <c r="K853"/>
      <c r="L853"/>
      <c r="M853"/>
      <c r="N853"/>
      <c r="O853"/>
      <c r="P853"/>
      <c r="Q853"/>
      <c r="R853"/>
      <c r="S853"/>
      <c r="T853"/>
      <c r="U853"/>
      <c r="V853"/>
      <c r="W853"/>
      <c r="X853"/>
      <c r="Y853"/>
      <c r="Z853"/>
      <c r="AA853"/>
      <c r="AB853"/>
      <c r="AC853"/>
      <c r="AD853"/>
      <c r="AE853"/>
      <c r="AF853"/>
      <c r="AG853"/>
      <c r="AH853"/>
      <c r="AI853"/>
      <c r="AJ853"/>
      <c r="AK853"/>
      <c r="AL853"/>
      <c r="AM853"/>
      <c r="AN853"/>
      <c r="AO853"/>
      <c r="AP853"/>
      <c r="AQ853"/>
      <c r="AR853"/>
      <c r="AS853"/>
      <c r="AT853"/>
      <c r="AU853"/>
      <c r="AV853"/>
      <c r="AW853"/>
      <c r="AX853"/>
      <c r="AY853"/>
      <c r="AZ853"/>
      <c r="BA853"/>
      <c r="BB853"/>
      <c r="BC853"/>
      <c r="BD853"/>
      <c r="BE853"/>
      <c r="BF853"/>
      <c r="BG853"/>
      <c r="BH853"/>
      <c r="BI853"/>
      <c r="BJ853"/>
      <c r="BK853"/>
      <c r="BL853"/>
      <c r="BM853"/>
      <c r="BN853"/>
      <c r="BO853"/>
      <c r="BP853"/>
      <c r="BQ853"/>
      <c r="BR853"/>
      <c r="BS853"/>
      <c r="BT853"/>
      <c r="BU853"/>
      <c r="BV853"/>
    </row>
    <row r="854" spans="1:74" s="4" customFormat="1" ht="53.25" customHeight="1" x14ac:dyDescent="0.2">
      <c r="A854" s="16">
        <v>850</v>
      </c>
      <c r="B854" s="10">
        <v>850</v>
      </c>
      <c r="C854" s="9" t="s">
        <v>789</v>
      </c>
      <c r="D854" s="10" t="s">
        <v>30</v>
      </c>
      <c r="E854" s="13">
        <v>1</v>
      </c>
      <c r="F854" s="14">
        <v>126500</v>
      </c>
      <c r="G854" s="12">
        <f t="shared" si="13"/>
        <v>126500</v>
      </c>
      <c r="H854" s="22"/>
      <c r="I854" s="22"/>
      <c r="J854" s="10" t="s">
        <v>20</v>
      </c>
      <c r="K854"/>
      <c r="L854"/>
      <c r="M854"/>
      <c r="N854"/>
      <c r="O854"/>
      <c r="P854"/>
      <c r="Q854"/>
      <c r="R854"/>
      <c r="S854"/>
      <c r="T854"/>
      <c r="U854"/>
      <c r="V854"/>
      <c r="W854"/>
      <c r="X854"/>
      <c r="Y854"/>
      <c r="Z854"/>
      <c r="AA854"/>
      <c r="AB854"/>
      <c r="AC854"/>
      <c r="AD854"/>
      <c r="AE854"/>
      <c r="AF854"/>
      <c r="AG854"/>
      <c r="AH854"/>
      <c r="AI854"/>
      <c r="AJ854"/>
      <c r="AK854"/>
      <c r="AL854"/>
      <c r="AM854"/>
      <c r="AN854"/>
      <c r="AO854"/>
      <c r="AP854"/>
      <c r="AQ854"/>
      <c r="AR854"/>
      <c r="AS854"/>
      <c r="AT854"/>
      <c r="AU854"/>
      <c r="AV854"/>
      <c r="AW854"/>
      <c r="AX854"/>
      <c r="AY854"/>
      <c r="AZ854"/>
      <c r="BA854"/>
      <c r="BB854"/>
      <c r="BC854"/>
      <c r="BD854"/>
      <c r="BE854"/>
      <c r="BF854"/>
      <c r="BG854"/>
      <c r="BH854"/>
      <c r="BI854"/>
      <c r="BJ854"/>
      <c r="BK854"/>
      <c r="BL854"/>
      <c r="BM854"/>
      <c r="BN854"/>
      <c r="BO854"/>
      <c r="BP854"/>
      <c r="BQ854"/>
      <c r="BR854"/>
      <c r="BS854"/>
      <c r="BT854"/>
      <c r="BU854"/>
      <c r="BV854"/>
    </row>
    <row r="855" spans="1:74" s="4" customFormat="1" ht="53.25" customHeight="1" x14ac:dyDescent="0.2">
      <c r="A855" s="16">
        <v>851</v>
      </c>
      <c r="B855" s="10">
        <v>851</v>
      </c>
      <c r="C855" s="9" t="s">
        <v>790</v>
      </c>
      <c r="D855" s="10" t="s">
        <v>26</v>
      </c>
      <c r="E855" s="13">
        <v>1</v>
      </c>
      <c r="F855" s="14">
        <v>72951000.000000194</v>
      </c>
      <c r="G855" s="12">
        <f t="shared" si="13"/>
        <v>72951000.000000194</v>
      </c>
      <c r="H855" s="24">
        <v>62024002800030</v>
      </c>
      <c r="I855" s="22" t="s">
        <v>791</v>
      </c>
      <c r="J855" s="10" t="s">
        <v>27</v>
      </c>
      <c r="K855"/>
      <c r="L855"/>
      <c r="M855"/>
      <c r="N855"/>
      <c r="O855"/>
      <c r="P855"/>
      <c r="Q855"/>
      <c r="R855"/>
      <c r="S855"/>
      <c r="T855"/>
      <c r="U855"/>
      <c r="V855"/>
      <c r="W855"/>
      <c r="X855"/>
      <c r="Y855"/>
      <c r="Z855"/>
      <c r="AA855"/>
      <c r="AB855"/>
      <c r="AC855"/>
      <c r="AD855"/>
      <c r="AE855"/>
      <c r="AF855"/>
      <c r="AG855"/>
      <c r="AH855"/>
      <c r="AI855"/>
      <c r="AJ855"/>
      <c r="AK855"/>
      <c r="AL855"/>
      <c r="AM855"/>
      <c r="AN855"/>
      <c r="AO855"/>
      <c r="AP855"/>
      <c r="AQ855"/>
      <c r="AR855"/>
      <c r="AS855"/>
      <c r="AT855"/>
      <c r="AU855"/>
      <c r="AV855"/>
      <c r="AW855"/>
      <c r="AX855"/>
      <c r="AY855"/>
      <c r="AZ855"/>
      <c r="BA855"/>
      <c r="BB855"/>
      <c r="BC855"/>
      <c r="BD855"/>
      <c r="BE855"/>
      <c r="BF855"/>
      <c r="BG855"/>
      <c r="BH855"/>
      <c r="BI855"/>
      <c r="BJ855"/>
      <c r="BK855"/>
      <c r="BL855"/>
      <c r="BM855"/>
      <c r="BN855"/>
      <c r="BO855"/>
      <c r="BP855"/>
      <c r="BQ855"/>
      <c r="BR855"/>
      <c r="BS855"/>
      <c r="BT855"/>
      <c r="BU855"/>
      <c r="BV855"/>
    </row>
    <row r="856" spans="1:74" s="4" customFormat="1" ht="53.25" customHeight="1" x14ac:dyDescent="0.2">
      <c r="A856" s="16">
        <v>852</v>
      </c>
      <c r="B856" s="10">
        <v>852</v>
      </c>
      <c r="C856" s="9" t="s">
        <v>792</v>
      </c>
      <c r="D856" s="10" t="s">
        <v>73</v>
      </c>
      <c r="E856" s="13">
        <v>1</v>
      </c>
      <c r="F856" s="14">
        <v>18060000</v>
      </c>
      <c r="G856" s="12">
        <f t="shared" si="13"/>
        <v>18060000</v>
      </c>
      <c r="H856" s="24">
        <v>62024002800001</v>
      </c>
      <c r="I856" s="22" t="s">
        <v>793</v>
      </c>
      <c r="J856" s="10" t="s">
        <v>27</v>
      </c>
      <c r="K856"/>
      <c r="L856"/>
      <c r="M856"/>
      <c r="N856"/>
      <c r="O856"/>
      <c r="P856"/>
      <c r="Q856"/>
      <c r="R856"/>
      <c r="S856"/>
      <c r="T856"/>
      <c r="U856"/>
      <c r="V856"/>
      <c r="W856"/>
      <c r="X856"/>
      <c r="Y856"/>
      <c r="Z856"/>
      <c r="AA856"/>
      <c r="AB856"/>
      <c r="AC856"/>
      <c r="AD856"/>
      <c r="AE856"/>
      <c r="AF856"/>
      <c r="AG856"/>
      <c r="AH856"/>
      <c r="AI856"/>
      <c r="AJ856"/>
      <c r="AK856"/>
      <c r="AL856"/>
      <c r="AM856"/>
      <c r="AN856"/>
      <c r="AO856"/>
      <c r="AP856"/>
      <c r="AQ856"/>
      <c r="AR856"/>
      <c r="AS856"/>
      <c r="AT856"/>
      <c r="AU856"/>
      <c r="AV856"/>
      <c r="AW856"/>
      <c r="AX856"/>
      <c r="AY856"/>
      <c r="AZ856"/>
      <c r="BA856"/>
      <c r="BB856"/>
      <c r="BC856"/>
      <c r="BD856"/>
      <c r="BE856"/>
      <c r="BF856"/>
      <c r="BG856"/>
      <c r="BH856"/>
      <c r="BI856"/>
      <c r="BJ856"/>
      <c r="BK856"/>
      <c r="BL856"/>
      <c r="BM856"/>
      <c r="BN856"/>
      <c r="BO856"/>
      <c r="BP856"/>
      <c r="BQ856"/>
      <c r="BR856"/>
      <c r="BS856"/>
      <c r="BT856"/>
      <c r="BU856"/>
      <c r="BV856"/>
    </row>
    <row r="857" spans="1:74" s="4" customFormat="1" ht="53.25" customHeight="1" x14ac:dyDescent="0.2">
      <c r="A857" s="16">
        <v>853</v>
      </c>
      <c r="B857" s="10">
        <v>853</v>
      </c>
      <c r="C857" s="9" t="s">
        <v>794</v>
      </c>
      <c r="D857" s="10" t="s">
        <v>73</v>
      </c>
      <c r="E857" s="13">
        <v>1</v>
      </c>
      <c r="F857" s="14">
        <v>347167000</v>
      </c>
      <c r="G857" s="12">
        <f t="shared" si="13"/>
        <v>347167000</v>
      </c>
      <c r="H857" s="24">
        <v>62024002800017</v>
      </c>
      <c r="I857" s="22" t="s">
        <v>795</v>
      </c>
      <c r="J857" s="10" t="s">
        <v>27</v>
      </c>
      <c r="K857"/>
      <c r="L857"/>
      <c r="M857"/>
      <c r="N857"/>
      <c r="O857"/>
      <c r="P857"/>
      <c r="Q857"/>
      <c r="R857"/>
      <c r="S857"/>
      <c r="T857"/>
      <c r="U857"/>
      <c r="V857"/>
      <c r="W857"/>
      <c r="X857"/>
      <c r="Y857"/>
      <c r="Z857"/>
      <c r="AA857"/>
      <c r="AB857"/>
      <c r="AC857"/>
      <c r="AD857"/>
      <c r="AE857"/>
      <c r="AF857"/>
      <c r="AG857"/>
      <c r="AH857"/>
      <c r="AI857"/>
      <c r="AJ857"/>
      <c r="AK857"/>
      <c r="AL857"/>
      <c r="AM857"/>
      <c r="AN857"/>
      <c r="AO857"/>
      <c r="AP857"/>
      <c r="AQ857"/>
      <c r="AR857"/>
      <c r="AS857"/>
      <c r="AT857"/>
      <c r="AU857"/>
      <c r="AV857"/>
      <c r="AW857"/>
      <c r="AX857"/>
      <c r="AY857"/>
      <c r="AZ857"/>
      <c r="BA857"/>
      <c r="BB857"/>
      <c r="BC857"/>
      <c r="BD857"/>
      <c r="BE857"/>
      <c r="BF857"/>
      <c r="BG857"/>
      <c r="BH857"/>
      <c r="BI857"/>
      <c r="BJ857"/>
      <c r="BK857"/>
      <c r="BL857"/>
      <c r="BM857"/>
      <c r="BN857"/>
      <c r="BO857"/>
      <c r="BP857"/>
      <c r="BQ857"/>
      <c r="BR857"/>
      <c r="BS857"/>
      <c r="BT857"/>
      <c r="BU857"/>
      <c r="BV857"/>
    </row>
    <row r="858" spans="1:74" s="4" customFormat="1" ht="53.25" customHeight="1" x14ac:dyDescent="0.2">
      <c r="A858" s="16">
        <v>854</v>
      </c>
      <c r="B858" s="8">
        <v>854</v>
      </c>
      <c r="C858" s="9" t="s">
        <v>796</v>
      </c>
      <c r="D858" s="10" t="s">
        <v>26</v>
      </c>
      <c r="E858" s="11">
        <v>1</v>
      </c>
      <c r="F858" s="11">
        <v>6780000</v>
      </c>
      <c r="G858" s="12">
        <f t="shared" si="13"/>
        <v>6780000</v>
      </c>
      <c r="H858" s="21"/>
      <c r="I858" s="21"/>
      <c r="J858" s="17" t="s">
        <v>14</v>
      </c>
      <c r="K858"/>
      <c r="L858"/>
      <c r="M858"/>
      <c r="N858"/>
      <c r="O858"/>
      <c r="P858"/>
      <c r="Q858"/>
      <c r="R858"/>
      <c r="S858"/>
      <c r="T858"/>
      <c r="U858"/>
      <c r="V858"/>
      <c r="W858"/>
      <c r="X858"/>
      <c r="Y858"/>
      <c r="Z858"/>
      <c r="AA858"/>
      <c r="AB858"/>
      <c r="AC858"/>
      <c r="AD858"/>
      <c r="AE858"/>
      <c r="AF858"/>
      <c r="AG858"/>
      <c r="AH858"/>
      <c r="AI858"/>
      <c r="AJ858"/>
      <c r="AK858"/>
      <c r="AL858"/>
      <c r="AM858"/>
      <c r="AN858"/>
      <c r="AO858"/>
      <c r="AP858"/>
      <c r="AQ858"/>
      <c r="AR858"/>
      <c r="AS858"/>
      <c r="AT858"/>
      <c r="AU858"/>
      <c r="AV858"/>
      <c r="AW858"/>
      <c r="AX858"/>
      <c r="AY858"/>
      <c r="AZ858"/>
      <c r="BA858"/>
      <c r="BB858"/>
      <c r="BC858"/>
      <c r="BD858"/>
      <c r="BE858"/>
      <c r="BF858"/>
      <c r="BG858"/>
      <c r="BH858"/>
      <c r="BI858"/>
      <c r="BJ858"/>
      <c r="BK858"/>
      <c r="BL858"/>
      <c r="BM858"/>
      <c r="BN858"/>
      <c r="BO858"/>
      <c r="BP858"/>
      <c r="BQ858"/>
      <c r="BR858"/>
      <c r="BS858"/>
      <c r="BT858"/>
      <c r="BU858"/>
      <c r="BV858"/>
    </row>
    <row r="859" spans="1:74" s="4" customFormat="1" ht="53.25" customHeight="1" x14ac:dyDescent="0.2">
      <c r="A859" s="16">
        <v>855</v>
      </c>
      <c r="B859" s="8">
        <v>855</v>
      </c>
      <c r="C859" s="9" t="s">
        <v>797</v>
      </c>
      <c r="D859" s="10" t="s">
        <v>26</v>
      </c>
      <c r="E859" s="11">
        <v>8</v>
      </c>
      <c r="F859" s="11">
        <v>829749.99999999802</v>
      </c>
      <c r="G859" s="12">
        <f t="shared" si="13"/>
        <v>6637999.9999999842</v>
      </c>
      <c r="H859" s="21"/>
      <c r="I859" s="21"/>
      <c r="J859" s="17" t="s">
        <v>14</v>
      </c>
      <c r="K859"/>
      <c r="L859"/>
      <c r="M859"/>
      <c r="N859"/>
      <c r="O859"/>
      <c r="P859"/>
      <c r="Q859"/>
      <c r="R859"/>
      <c r="S859"/>
      <c r="T859"/>
      <c r="U859"/>
      <c r="V859"/>
      <c r="W859"/>
      <c r="X859"/>
      <c r="Y859"/>
      <c r="Z859"/>
      <c r="AA859"/>
      <c r="AB859"/>
      <c r="AC859"/>
      <c r="AD859"/>
      <c r="AE859"/>
      <c r="AF859"/>
      <c r="AG859"/>
      <c r="AH859"/>
      <c r="AI859"/>
      <c r="AJ859"/>
      <c r="AK859"/>
      <c r="AL859"/>
      <c r="AM859"/>
      <c r="AN859"/>
      <c r="AO859"/>
      <c r="AP859"/>
      <c r="AQ859"/>
      <c r="AR859"/>
      <c r="AS859"/>
      <c r="AT859"/>
      <c r="AU859"/>
      <c r="AV859"/>
      <c r="AW859"/>
      <c r="AX859"/>
      <c r="AY859"/>
      <c r="AZ859"/>
      <c r="BA859"/>
      <c r="BB859"/>
      <c r="BC859"/>
      <c r="BD859"/>
      <c r="BE859"/>
      <c r="BF859"/>
      <c r="BG859"/>
      <c r="BH859"/>
      <c r="BI859"/>
      <c r="BJ859"/>
      <c r="BK859"/>
      <c r="BL859"/>
      <c r="BM859"/>
      <c r="BN859"/>
      <c r="BO859"/>
      <c r="BP859"/>
      <c r="BQ859"/>
      <c r="BR859"/>
      <c r="BS859"/>
      <c r="BT859"/>
      <c r="BU859"/>
      <c r="BV859"/>
    </row>
    <row r="860" spans="1:74" s="4" customFormat="1" ht="53.25" customHeight="1" x14ac:dyDescent="0.2">
      <c r="A860" s="16">
        <v>856</v>
      </c>
      <c r="B860" s="10">
        <v>856</v>
      </c>
      <c r="C860" s="9" t="s">
        <v>798</v>
      </c>
      <c r="D860" s="10" t="s">
        <v>26</v>
      </c>
      <c r="E860" s="13">
        <v>1</v>
      </c>
      <c r="F860" s="14">
        <v>2544000</v>
      </c>
      <c r="G860" s="12">
        <f t="shared" si="13"/>
        <v>2544000</v>
      </c>
      <c r="H860" s="22"/>
      <c r="I860" s="22"/>
      <c r="J860" s="10" t="s">
        <v>20</v>
      </c>
      <c r="K860"/>
      <c r="L860"/>
      <c r="M860"/>
      <c r="N860"/>
      <c r="O860"/>
      <c r="P860"/>
      <c r="Q860"/>
      <c r="R860"/>
      <c r="S860"/>
      <c r="T860"/>
      <c r="U860"/>
      <c r="V860"/>
      <c r="W860"/>
      <c r="X860"/>
      <c r="Y860"/>
      <c r="Z860"/>
      <c r="AA860"/>
      <c r="AB860"/>
      <c r="AC860"/>
      <c r="AD860"/>
      <c r="AE860"/>
      <c r="AF860"/>
      <c r="AG860"/>
      <c r="AH860"/>
      <c r="AI860"/>
      <c r="AJ860"/>
      <c r="AK860"/>
      <c r="AL860"/>
      <c r="AM860"/>
      <c r="AN860"/>
      <c r="AO860"/>
      <c r="AP860"/>
      <c r="AQ860"/>
      <c r="AR860"/>
      <c r="AS860"/>
      <c r="AT860"/>
      <c r="AU860"/>
      <c r="AV860"/>
      <c r="AW860"/>
      <c r="AX860"/>
      <c r="AY860"/>
      <c r="AZ860"/>
      <c r="BA860"/>
      <c r="BB860"/>
      <c r="BC860"/>
      <c r="BD860"/>
      <c r="BE860"/>
      <c r="BF860"/>
      <c r="BG860"/>
      <c r="BH860"/>
      <c r="BI860"/>
      <c r="BJ860"/>
      <c r="BK860"/>
      <c r="BL860"/>
      <c r="BM860"/>
      <c r="BN860"/>
      <c r="BO860"/>
      <c r="BP860"/>
      <c r="BQ860"/>
      <c r="BR860"/>
      <c r="BS860"/>
      <c r="BT860"/>
      <c r="BU860"/>
      <c r="BV860"/>
    </row>
    <row r="861" spans="1:74" s="4" customFormat="1" ht="53.25" customHeight="1" x14ac:dyDescent="0.2">
      <c r="A861" s="16">
        <v>857</v>
      </c>
      <c r="B861" s="10">
        <v>857</v>
      </c>
      <c r="C861" s="9" t="s">
        <v>799</v>
      </c>
      <c r="D861" s="10" t="s">
        <v>26</v>
      </c>
      <c r="E861" s="13">
        <v>1</v>
      </c>
      <c r="F861" s="14">
        <v>1236000</v>
      </c>
      <c r="G861" s="12">
        <f t="shared" si="13"/>
        <v>1236000</v>
      </c>
      <c r="H861" s="22"/>
      <c r="I861" s="22"/>
      <c r="J861" s="10" t="s">
        <v>20</v>
      </c>
      <c r="K861"/>
      <c r="L861"/>
      <c r="M861"/>
      <c r="N861"/>
      <c r="O861"/>
      <c r="P861"/>
      <c r="Q861"/>
      <c r="R861"/>
      <c r="S861"/>
      <c r="T861"/>
      <c r="U861"/>
      <c r="V861"/>
      <c r="W861"/>
      <c r="X861"/>
      <c r="Y861"/>
      <c r="Z861"/>
      <c r="AA861"/>
      <c r="AB861"/>
      <c r="AC861"/>
      <c r="AD861"/>
      <c r="AE861"/>
      <c r="AF861"/>
      <c r="AG861"/>
      <c r="AH861"/>
      <c r="AI861"/>
      <c r="AJ861"/>
      <c r="AK861"/>
      <c r="AL861"/>
      <c r="AM861"/>
      <c r="AN861"/>
      <c r="AO861"/>
      <c r="AP861"/>
      <c r="AQ861"/>
      <c r="AR861"/>
      <c r="AS861"/>
      <c r="AT861"/>
      <c r="AU861"/>
      <c r="AV861"/>
      <c r="AW861"/>
      <c r="AX861"/>
      <c r="AY861"/>
      <c r="AZ861"/>
      <c r="BA861"/>
      <c r="BB861"/>
      <c r="BC861"/>
      <c r="BD861"/>
      <c r="BE861"/>
      <c r="BF861"/>
      <c r="BG861"/>
      <c r="BH861"/>
      <c r="BI861"/>
      <c r="BJ861"/>
      <c r="BK861"/>
      <c r="BL861"/>
      <c r="BM861"/>
      <c r="BN861"/>
      <c r="BO861"/>
      <c r="BP861"/>
      <c r="BQ861"/>
      <c r="BR861"/>
      <c r="BS861"/>
      <c r="BT861"/>
      <c r="BU861"/>
      <c r="BV861"/>
    </row>
    <row r="862" spans="1:74" s="4" customFormat="1" ht="53.25" customHeight="1" x14ac:dyDescent="0.2">
      <c r="A862" s="16">
        <v>858</v>
      </c>
      <c r="B862" s="8">
        <v>858</v>
      </c>
      <c r="C862" s="9" t="s">
        <v>800</v>
      </c>
      <c r="D862" s="10" t="s">
        <v>26</v>
      </c>
      <c r="E862" s="11">
        <v>1</v>
      </c>
      <c r="F862" s="11">
        <v>6786999.9999999702</v>
      </c>
      <c r="G862" s="12">
        <f t="shared" si="13"/>
        <v>6786999.9999999702</v>
      </c>
      <c r="H862" s="21"/>
      <c r="I862" s="21"/>
      <c r="J862" s="17" t="s">
        <v>14</v>
      </c>
      <c r="K862"/>
      <c r="L862"/>
      <c r="M862"/>
      <c r="N862"/>
      <c r="O862"/>
      <c r="P862"/>
      <c r="Q862"/>
      <c r="R862"/>
      <c r="S862"/>
      <c r="T862"/>
      <c r="U862"/>
      <c r="V862"/>
      <c r="W862"/>
      <c r="X862"/>
      <c r="Y862"/>
      <c r="Z862"/>
      <c r="AA862"/>
      <c r="AB862"/>
      <c r="AC862"/>
      <c r="AD862"/>
      <c r="AE862"/>
      <c r="AF862"/>
      <c r="AG862"/>
      <c r="AH862"/>
      <c r="AI862"/>
      <c r="AJ862"/>
      <c r="AK862"/>
      <c r="AL862"/>
      <c r="AM862"/>
      <c r="AN862"/>
      <c r="AO862"/>
      <c r="AP862"/>
      <c r="AQ862"/>
      <c r="AR862"/>
      <c r="AS862"/>
      <c r="AT862"/>
      <c r="AU862"/>
      <c r="AV862"/>
      <c r="AW862"/>
      <c r="AX862"/>
      <c r="AY862"/>
      <c r="AZ862"/>
      <c r="BA862"/>
      <c r="BB862"/>
      <c r="BC862"/>
      <c r="BD862"/>
      <c r="BE862"/>
      <c r="BF862"/>
      <c r="BG862"/>
      <c r="BH862"/>
      <c r="BI862"/>
      <c r="BJ862"/>
      <c r="BK862"/>
      <c r="BL862"/>
      <c r="BM862"/>
      <c r="BN862"/>
      <c r="BO862"/>
      <c r="BP862"/>
      <c r="BQ862"/>
      <c r="BR862"/>
      <c r="BS862"/>
      <c r="BT862"/>
      <c r="BU862"/>
      <c r="BV862"/>
    </row>
    <row r="863" spans="1:74" s="4" customFormat="1" ht="53.25" customHeight="1" x14ac:dyDescent="0.2">
      <c r="A863" s="16">
        <v>859</v>
      </c>
      <c r="B863" s="10">
        <v>859</v>
      </c>
      <c r="C863" s="9" t="s">
        <v>801</v>
      </c>
      <c r="D863" s="10" t="s">
        <v>26</v>
      </c>
      <c r="E863" s="13">
        <v>90</v>
      </c>
      <c r="F863" s="14">
        <v>377366</v>
      </c>
      <c r="G863" s="12">
        <f t="shared" si="13"/>
        <v>33962940</v>
      </c>
      <c r="H863" s="22"/>
      <c r="I863" s="22"/>
      <c r="J863" s="10" t="s">
        <v>20</v>
      </c>
      <c r="K863"/>
      <c r="L863"/>
      <c r="M863"/>
      <c r="N863"/>
      <c r="O863"/>
      <c r="P863"/>
      <c r="Q863"/>
      <c r="R863"/>
      <c r="S863"/>
      <c r="T863"/>
      <c r="U863"/>
      <c r="V863"/>
      <c r="W863"/>
      <c r="X863"/>
      <c r="Y863"/>
      <c r="Z863"/>
      <c r="AA863"/>
      <c r="AB863"/>
      <c r="AC863"/>
      <c r="AD863"/>
      <c r="AE863"/>
      <c r="AF863"/>
      <c r="AG863"/>
      <c r="AH863"/>
      <c r="AI863"/>
      <c r="AJ863"/>
      <c r="AK863"/>
      <c r="AL863"/>
      <c r="AM863"/>
      <c r="AN863"/>
      <c r="AO863"/>
      <c r="AP863"/>
      <c r="AQ863"/>
      <c r="AR863"/>
      <c r="AS863"/>
      <c r="AT863"/>
      <c r="AU863"/>
      <c r="AV863"/>
      <c r="AW863"/>
      <c r="AX863"/>
      <c r="AY863"/>
      <c r="AZ863"/>
      <c r="BA863"/>
      <c r="BB863"/>
      <c r="BC863"/>
      <c r="BD863"/>
      <c r="BE863"/>
      <c r="BF863"/>
      <c r="BG863"/>
      <c r="BH863"/>
      <c r="BI863"/>
      <c r="BJ863"/>
      <c r="BK863"/>
      <c r="BL863"/>
      <c r="BM863"/>
      <c r="BN863"/>
      <c r="BO863"/>
      <c r="BP863"/>
      <c r="BQ863"/>
      <c r="BR863"/>
      <c r="BS863"/>
      <c r="BT863"/>
      <c r="BU863"/>
      <c r="BV863"/>
    </row>
    <row r="864" spans="1:74" s="4" customFormat="1" ht="53.25" customHeight="1" x14ac:dyDescent="0.2">
      <c r="A864" s="16">
        <v>860</v>
      </c>
      <c r="B864" s="8">
        <v>860</v>
      </c>
      <c r="C864" s="9" t="s">
        <v>802</v>
      </c>
      <c r="D864" s="10" t="s">
        <v>26</v>
      </c>
      <c r="E864" s="11">
        <v>1</v>
      </c>
      <c r="F864" s="11">
        <v>3806000</v>
      </c>
      <c r="G864" s="12">
        <f t="shared" si="13"/>
        <v>3806000</v>
      </c>
      <c r="H864" s="21"/>
      <c r="I864" s="21"/>
      <c r="J864" s="17" t="s">
        <v>14</v>
      </c>
      <c r="K864"/>
      <c r="L864"/>
      <c r="M864"/>
      <c r="N864"/>
      <c r="O864"/>
      <c r="P864"/>
      <c r="Q864"/>
      <c r="R864"/>
      <c r="S864"/>
      <c r="T864"/>
      <c r="U864"/>
      <c r="V864"/>
      <c r="W864"/>
      <c r="X864"/>
      <c r="Y864"/>
      <c r="Z864"/>
      <c r="AA864"/>
      <c r="AB864"/>
      <c r="AC864"/>
      <c r="AD864"/>
      <c r="AE864"/>
      <c r="AF864"/>
      <c r="AG864"/>
      <c r="AH864"/>
      <c r="AI864"/>
      <c r="AJ864"/>
      <c r="AK864"/>
      <c r="AL864"/>
      <c r="AM864"/>
      <c r="AN864"/>
      <c r="AO864"/>
      <c r="AP864"/>
      <c r="AQ864"/>
      <c r="AR864"/>
      <c r="AS864"/>
      <c r="AT864"/>
      <c r="AU864"/>
      <c r="AV864"/>
      <c r="AW864"/>
      <c r="AX864"/>
      <c r="AY864"/>
      <c r="AZ864"/>
      <c r="BA864"/>
      <c r="BB864"/>
      <c r="BC864"/>
      <c r="BD864"/>
      <c r="BE864"/>
      <c r="BF864"/>
      <c r="BG864"/>
      <c r="BH864"/>
      <c r="BI864"/>
      <c r="BJ864"/>
      <c r="BK864"/>
      <c r="BL864"/>
      <c r="BM864"/>
      <c r="BN864"/>
      <c r="BO864"/>
      <c r="BP864"/>
      <c r="BQ864"/>
      <c r="BR864"/>
      <c r="BS864"/>
      <c r="BT864"/>
      <c r="BU864"/>
      <c r="BV864"/>
    </row>
    <row r="865" spans="1:74" s="4" customFormat="1" ht="53.25" customHeight="1" x14ac:dyDescent="0.2">
      <c r="A865" s="16">
        <v>861</v>
      </c>
      <c r="B865" s="10">
        <v>861</v>
      </c>
      <c r="C865" s="9" t="s">
        <v>803</v>
      </c>
      <c r="D865" s="10" t="s">
        <v>26</v>
      </c>
      <c r="E865" s="13">
        <v>1</v>
      </c>
      <c r="F865" s="14">
        <v>7687999.9999999804</v>
      </c>
      <c r="G865" s="12">
        <f t="shared" si="13"/>
        <v>7687999.9999999804</v>
      </c>
      <c r="H865" s="22"/>
      <c r="I865" s="22"/>
      <c r="J865" s="10" t="s">
        <v>20</v>
      </c>
      <c r="K865"/>
      <c r="L865"/>
      <c r="M865"/>
      <c r="N865"/>
      <c r="O865"/>
      <c r="P865"/>
      <c r="Q865"/>
      <c r="R865"/>
      <c r="S865"/>
      <c r="T865"/>
      <c r="U865"/>
      <c r="V865"/>
      <c r="W865"/>
      <c r="X865"/>
      <c r="Y865"/>
      <c r="Z865"/>
      <c r="AA865"/>
      <c r="AB865"/>
      <c r="AC865"/>
      <c r="AD865"/>
      <c r="AE865"/>
      <c r="AF865"/>
      <c r="AG865"/>
      <c r="AH865"/>
      <c r="AI865"/>
      <c r="AJ865"/>
      <c r="AK865"/>
      <c r="AL865"/>
      <c r="AM865"/>
      <c r="AN865"/>
      <c r="AO865"/>
      <c r="AP865"/>
      <c r="AQ865"/>
      <c r="AR865"/>
      <c r="AS865"/>
      <c r="AT865"/>
      <c r="AU865"/>
      <c r="AV865"/>
      <c r="AW865"/>
      <c r="AX865"/>
      <c r="AY865"/>
      <c r="AZ865"/>
      <c r="BA865"/>
      <c r="BB865"/>
      <c r="BC865"/>
      <c r="BD865"/>
      <c r="BE865"/>
      <c r="BF865"/>
      <c r="BG865"/>
      <c r="BH865"/>
      <c r="BI865"/>
      <c r="BJ865"/>
      <c r="BK865"/>
      <c r="BL865"/>
      <c r="BM865"/>
      <c r="BN865"/>
      <c r="BO865"/>
      <c r="BP865"/>
      <c r="BQ865"/>
      <c r="BR865"/>
      <c r="BS865"/>
      <c r="BT865"/>
      <c r="BU865"/>
      <c r="BV865"/>
    </row>
    <row r="866" spans="1:74" s="4" customFormat="1" ht="53.25" customHeight="1" x14ac:dyDescent="0.2">
      <c r="A866" s="16">
        <v>862</v>
      </c>
      <c r="B866" s="10">
        <v>862</v>
      </c>
      <c r="C866" s="9" t="s">
        <v>804</v>
      </c>
      <c r="D866" s="10" t="s">
        <v>73</v>
      </c>
      <c r="E866" s="13">
        <v>1</v>
      </c>
      <c r="F866" s="14">
        <v>150000000</v>
      </c>
      <c r="G866" s="12">
        <f t="shared" si="13"/>
        <v>150000000</v>
      </c>
      <c r="H866" s="24">
        <v>62024002800009</v>
      </c>
      <c r="I866" s="22"/>
      <c r="J866" s="10" t="s">
        <v>27</v>
      </c>
      <c r="K866"/>
      <c r="L866"/>
      <c r="M866"/>
      <c r="N866"/>
      <c r="O866"/>
      <c r="P866"/>
      <c r="Q866"/>
      <c r="R866"/>
      <c r="S866"/>
      <c r="T866"/>
      <c r="U866"/>
      <c r="V866"/>
      <c r="W866"/>
      <c r="X866"/>
      <c r="Y866"/>
      <c r="Z866"/>
      <c r="AA866"/>
      <c r="AB866"/>
      <c r="AC866"/>
      <c r="AD866"/>
      <c r="AE866"/>
      <c r="AF866"/>
      <c r="AG866"/>
      <c r="AH866"/>
      <c r="AI866"/>
      <c r="AJ866"/>
      <c r="AK866"/>
      <c r="AL866"/>
      <c r="AM866"/>
      <c r="AN866"/>
      <c r="AO866"/>
      <c r="AP866"/>
      <c r="AQ866"/>
      <c r="AR866"/>
      <c r="AS866"/>
      <c r="AT866"/>
      <c r="AU866"/>
      <c r="AV866"/>
      <c r="AW866"/>
      <c r="AX866"/>
      <c r="AY866"/>
      <c r="AZ866"/>
      <c r="BA866"/>
      <c r="BB866"/>
      <c r="BC866"/>
      <c r="BD866"/>
      <c r="BE866"/>
      <c r="BF866"/>
      <c r="BG866"/>
      <c r="BH866"/>
      <c r="BI866"/>
      <c r="BJ866"/>
      <c r="BK866"/>
      <c r="BL866"/>
      <c r="BM866"/>
      <c r="BN866"/>
      <c r="BO866"/>
      <c r="BP866"/>
      <c r="BQ866"/>
      <c r="BR866"/>
      <c r="BS866"/>
      <c r="BT866"/>
      <c r="BU866"/>
      <c r="BV866"/>
    </row>
    <row r="867" spans="1:74" s="4" customFormat="1" ht="53.25" customHeight="1" x14ac:dyDescent="0.2">
      <c r="A867" s="16">
        <v>863</v>
      </c>
      <c r="B867" s="10">
        <v>863</v>
      </c>
      <c r="C867" s="9" t="s">
        <v>805</v>
      </c>
      <c r="D867" s="10" t="s">
        <v>30</v>
      </c>
      <c r="E867" s="13">
        <v>1</v>
      </c>
      <c r="F867" s="14">
        <v>2551000</v>
      </c>
      <c r="G867" s="12">
        <f t="shared" si="13"/>
        <v>2551000</v>
      </c>
      <c r="H867" s="22"/>
      <c r="I867" s="22"/>
      <c r="J867" s="10" t="s">
        <v>20</v>
      </c>
      <c r="K867"/>
      <c r="L867"/>
      <c r="M867"/>
      <c r="N867"/>
      <c r="O867"/>
      <c r="P867"/>
      <c r="Q867"/>
      <c r="R867"/>
      <c r="S867"/>
      <c r="T867"/>
      <c r="U867"/>
      <c r="V867"/>
      <c r="W867"/>
      <c r="X867"/>
      <c r="Y867"/>
      <c r="Z867"/>
      <c r="AA867"/>
      <c r="AB867"/>
      <c r="AC867"/>
      <c r="AD867"/>
      <c r="AE867"/>
      <c r="AF867"/>
      <c r="AG867"/>
      <c r="AH867"/>
      <c r="AI867"/>
      <c r="AJ867"/>
      <c r="AK867"/>
      <c r="AL867"/>
      <c r="AM867"/>
      <c r="AN867"/>
      <c r="AO867"/>
      <c r="AP867"/>
      <c r="AQ867"/>
      <c r="AR867"/>
      <c r="AS867"/>
      <c r="AT867"/>
      <c r="AU867"/>
      <c r="AV867"/>
      <c r="AW867"/>
      <c r="AX867"/>
      <c r="AY867"/>
      <c r="AZ867"/>
      <c r="BA867"/>
      <c r="BB867"/>
      <c r="BC867"/>
      <c r="BD867"/>
      <c r="BE867"/>
      <c r="BF867"/>
      <c r="BG867"/>
      <c r="BH867"/>
      <c r="BI867"/>
      <c r="BJ867"/>
      <c r="BK867"/>
      <c r="BL867"/>
      <c r="BM867"/>
      <c r="BN867"/>
      <c r="BO867"/>
      <c r="BP867"/>
      <c r="BQ867"/>
      <c r="BR867"/>
      <c r="BS867"/>
      <c r="BT867"/>
      <c r="BU867"/>
      <c r="BV867"/>
    </row>
    <row r="868" spans="1:74" s="4" customFormat="1" ht="53.25" customHeight="1" x14ac:dyDescent="0.2">
      <c r="A868" s="16">
        <v>864</v>
      </c>
      <c r="B868" s="8">
        <v>864</v>
      </c>
      <c r="C868" s="9" t="s">
        <v>806</v>
      </c>
      <c r="D868" s="10" t="s">
        <v>30</v>
      </c>
      <c r="E868" s="11">
        <v>2</v>
      </c>
      <c r="F868" s="11">
        <v>2802500</v>
      </c>
      <c r="G868" s="12">
        <f t="shared" si="13"/>
        <v>5605000</v>
      </c>
      <c r="H868" s="21"/>
      <c r="I868" s="21"/>
      <c r="J868" s="17" t="s">
        <v>14</v>
      </c>
      <c r="K868"/>
      <c r="L868"/>
      <c r="M868"/>
      <c r="N868"/>
      <c r="O868"/>
      <c r="P868"/>
      <c r="Q868"/>
      <c r="R868"/>
      <c r="S868"/>
      <c r="T868"/>
      <c r="U868"/>
      <c r="V868"/>
      <c r="W868"/>
      <c r="X868"/>
      <c r="Y868"/>
      <c r="Z868"/>
      <c r="AA868"/>
      <c r="AB868"/>
      <c r="AC868"/>
      <c r="AD868"/>
      <c r="AE868"/>
      <c r="AF868"/>
      <c r="AG868"/>
      <c r="AH868"/>
      <c r="AI868"/>
      <c r="AJ868"/>
      <c r="AK868"/>
      <c r="AL868"/>
      <c r="AM868"/>
      <c r="AN868"/>
      <c r="AO868"/>
      <c r="AP868"/>
      <c r="AQ868"/>
      <c r="AR868"/>
      <c r="AS868"/>
      <c r="AT868"/>
      <c r="AU868"/>
      <c r="AV868"/>
      <c r="AW868"/>
      <c r="AX868"/>
      <c r="AY868"/>
      <c r="AZ868"/>
      <c r="BA868"/>
      <c r="BB868"/>
      <c r="BC868"/>
      <c r="BD868"/>
      <c r="BE868"/>
      <c r="BF868"/>
      <c r="BG868"/>
      <c r="BH868"/>
      <c r="BI868"/>
      <c r="BJ868"/>
      <c r="BK868"/>
      <c r="BL868"/>
      <c r="BM868"/>
      <c r="BN868"/>
      <c r="BO868"/>
      <c r="BP868"/>
      <c r="BQ868"/>
      <c r="BR868"/>
      <c r="BS868"/>
      <c r="BT868"/>
      <c r="BU868"/>
      <c r="BV868"/>
    </row>
    <row r="869" spans="1:74" s="4" customFormat="1" ht="53.25" customHeight="1" x14ac:dyDescent="0.2">
      <c r="A869" s="16">
        <v>865</v>
      </c>
      <c r="B869" s="8">
        <v>865</v>
      </c>
      <c r="C869" s="9" t="s">
        <v>807</v>
      </c>
      <c r="D869" s="10" t="s">
        <v>30</v>
      </c>
      <c r="E869" s="11">
        <v>1</v>
      </c>
      <c r="F869" s="11">
        <v>735000</v>
      </c>
      <c r="G869" s="12">
        <f t="shared" si="13"/>
        <v>735000</v>
      </c>
      <c r="H869" s="21"/>
      <c r="I869" s="21"/>
      <c r="J869" s="17" t="s">
        <v>14</v>
      </c>
      <c r="K869"/>
      <c r="L869"/>
      <c r="M869"/>
      <c r="N869"/>
      <c r="O869"/>
      <c r="P869"/>
      <c r="Q869"/>
      <c r="R869"/>
      <c r="S869"/>
      <c r="T869"/>
      <c r="U869"/>
      <c r="V869"/>
      <c r="W869"/>
      <c r="X869"/>
      <c r="Y869"/>
      <c r="Z869"/>
      <c r="AA869"/>
      <c r="AB869"/>
      <c r="AC869"/>
      <c r="AD869"/>
      <c r="AE869"/>
      <c r="AF869"/>
      <c r="AG869"/>
      <c r="AH869"/>
      <c r="AI869"/>
      <c r="AJ869"/>
      <c r="AK869"/>
      <c r="AL869"/>
      <c r="AM869"/>
      <c r="AN869"/>
      <c r="AO869"/>
      <c r="AP869"/>
      <c r="AQ869"/>
      <c r="AR869"/>
      <c r="AS869"/>
      <c r="AT869"/>
      <c r="AU869"/>
      <c r="AV869"/>
      <c r="AW869"/>
      <c r="AX869"/>
      <c r="AY869"/>
      <c r="AZ869"/>
      <c r="BA869"/>
      <c r="BB869"/>
      <c r="BC869"/>
      <c r="BD869"/>
      <c r="BE869"/>
      <c r="BF869"/>
      <c r="BG869"/>
      <c r="BH869"/>
      <c r="BI869"/>
      <c r="BJ869"/>
      <c r="BK869"/>
      <c r="BL869"/>
      <c r="BM869"/>
      <c r="BN869"/>
      <c r="BO869"/>
      <c r="BP869"/>
      <c r="BQ869"/>
      <c r="BR869"/>
      <c r="BS869"/>
      <c r="BT869"/>
      <c r="BU869"/>
      <c r="BV869"/>
    </row>
    <row r="870" spans="1:74" s="4" customFormat="1" ht="53.25" customHeight="1" x14ac:dyDescent="0.2">
      <c r="A870" s="16">
        <v>866</v>
      </c>
      <c r="B870" s="10">
        <v>866</v>
      </c>
      <c r="C870" s="9" t="s">
        <v>789</v>
      </c>
      <c r="D870" s="10" t="s">
        <v>30</v>
      </c>
      <c r="E870" s="13">
        <v>2</v>
      </c>
      <c r="F870" s="14">
        <v>126500</v>
      </c>
      <c r="G870" s="12">
        <f t="shared" si="13"/>
        <v>253000</v>
      </c>
      <c r="H870" s="22"/>
      <c r="I870" s="22"/>
      <c r="J870" s="10" t="s">
        <v>20</v>
      </c>
      <c r="K870"/>
      <c r="L870"/>
      <c r="M870"/>
      <c r="N870"/>
      <c r="O870"/>
      <c r="P870"/>
      <c r="Q870"/>
      <c r="R870"/>
      <c r="S870"/>
      <c r="T870"/>
      <c r="U870"/>
      <c r="V870"/>
      <c r="W870"/>
      <c r="X870"/>
      <c r="Y870"/>
      <c r="Z870"/>
      <c r="AA870"/>
      <c r="AB870"/>
      <c r="AC870"/>
      <c r="AD870"/>
      <c r="AE870"/>
      <c r="AF870"/>
      <c r="AG870"/>
      <c r="AH870"/>
      <c r="AI870"/>
      <c r="AJ870"/>
      <c r="AK870"/>
      <c r="AL870"/>
      <c r="AM870"/>
      <c r="AN870"/>
      <c r="AO870"/>
      <c r="AP870"/>
      <c r="AQ870"/>
      <c r="AR870"/>
      <c r="AS870"/>
      <c r="AT870"/>
      <c r="AU870"/>
      <c r="AV870"/>
      <c r="AW870"/>
      <c r="AX870"/>
      <c r="AY870"/>
      <c r="AZ870"/>
      <c r="BA870"/>
      <c r="BB870"/>
      <c r="BC870"/>
      <c r="BD870"/>
      <c r="BE870"/>
      <c r="BF870"/>
      <c r="BG870"/>
      <c r="BH870"/>
      <c r="BI870"/>
      <c r="BJ870"/>
      <c r="BK870"/>
      <c r="BL870"/>
      <c r="BM870"/>
      <c r="BN870"/>
      <c r="BO870"/>
      <c r="BP870"/>
      <c r="BQ870"/>
      <c r="BR870"/>
      <c r="BS870"/>
      <c r="BT870"/>
      <c r="BU870"/>
      <c r="BV870"/>
    </row>
    <row r="871" spans="1:74" s="4" customFormat="1" ht="53.25" customHeight="1" x14ac:dyDescent="0.2">
      <c r="A871" s="16">
        <v>867</v>
      </c>
      <c r="B871" s="8">
        <v>867</v>
      </c>
      <c r="C871" s="9" t="s">
        <v>775</v>
      </c>
      <c r="D871" s="10" t="s">
        <v>30</v>
      </c>
      <c r="E871" s="11">
        <v>1</v>
      </c>
      <c r="F871" s="11">
        <v>122666.66666666701</v>
      </c>
      <c r="G871" s="12">
        <f t="shared" si="13"/>
        <v>122666.66666666701</v>
      </c>
      <c r="H871" s="21"/>
      <c r="I871" s="21"/>
      <c r="J871" s="17" t="s">
        <v>14</v>
      </c>
      <c r="K871"/>
      <c r="L871"/>
      <c r="M871"/>
      <c r="N871"/>
      <c r="O871"/>
      <c r="P871"/>
      <c r="Q871"/>
      <c r="R871"/>
      <c r="S871"/>
      <c r="T871"/>
      <c r="U871"/>
      <c r="V871"/>
      <c r="W871"/>
      <c r="X871"/>
      <c r="Y871"/>
      <c r="Z871"/>
      <c r="AA871"/>
      <c r="AB871"/>
      <c r="AC871"/>
      <c r="AD871"/>
      <c r="AE871"/>
      <c r="AF871"/>
      <c r="AG871"/>
      <c r="AH871"/>
      <c r="AI871"/>
      <c r="AJ871"/>
      <c r="AK871"/>
      <c r="AL871"/>
      <c r="AM871"/>
      <c r="AN871"/>
      <c r="AO871"/>
      <c r="AP871"/>
      <c r="AQ871"/>
      <c r="AR871"/>
      <c r="AS871"/>
      <c r="AT871"/>
      <c r="AU871"/>
      <c r="AV871"/>
      <c r="AW871"/>
      <c r="AX871"/>
      <c r="AY871"/>
      <c r="AZ871"/>
      <c r="BA871"/>
      <c r="BB871"/>
      <c r="BC871"/>
      <c r="BD871"/>
      <c r="BE871"/>
      <c r="BF871"/>
      <c r="BG871"/>
      <c r="BH871"/>
      <c r="BI871"/>
      <c r="BJ871"/>
      <c r="BK871"/>
      <c r="BL871"/>
      <c r="BM871"/>
      <c r="BN871"/>
      <c r="BO871"/>
      <c r="BP871"/>
      <c r="BQ871"/>
      <c r="BR871"/>
      <c r="BS871"/>
      <c r="BT871"/>
      <c r="BU871"/>
      <c r="BV871"/>
    </row>
    <row r="872" spans="1:74" s="4" customFormat="1" ht="53.25" customHeight="1" x14ac:dyDescent="0.2">
      <c r="A872" s="16">
        <v>868</v>
      </c>
      <c r="B872" s="8">
        <v>868</v>
      </c>
      <c r="C872" s="9" t="s">
        <v>808</v>
      </c>
      <c r="D872" s="10" t="s">
        <v>30</v>
      </c>
      <c r="E872" s="11">
        <v>1</v>
      </c>
      <c r="F872" s="11">
        <v>850000</v>
      </c>
      <c r="G872" s="12">
        <f t="shared" si="13"/>
        <v>850000</v>
      </c>
      <c r="H872" s="21"/>
      <c r="I872" s="21"/>
      <c r="J872" s="17" t="s">
        <v>14</v>
      </c>
      <c r="K872"/>
      <c r="L872"/>
      <c r="M872"/>
      <c r="N872"/>
      <c r="O872"/>
      <c r="P872"/>
      <c r="Q872"/>
      <c r="R872"/>
      <c r="S872"/>
      <c r="T872"/>
      <c r="U872"/>
      <c r="V872"/>
      <c r="W872"/>
      <c r="X872"/>
      <c r="Y872"/>
      <c r="Z872"/>
      <c r="AA872"/>
      <c r="AB872"/>
      <c r="AC872"/>
      <c r="AD872"/>
      <c r="AE872"/>
      <c r="AF872"/>
      <c r="AG872"/>
      <c r="AH872"/>
      <c r="AI872"/>
      <c r="AJ872"/>
      <c r="AK872"/>
      <c r="AL872"/>
      <c r="AM872"/>
      <c r="AN872"/>
      <c r="AO872"/>
      <c r="AP872"/>
      <c r="AQ872"/>
      <c r="AR872"/>
      <c r="AS872"/>
      <c r="AT872"/>
      <c r="AU872"/>
      <c r="AV872"/>
      <c r="AW872"/>
      <c r="AX872"/>
      <c r="AY872"/>
      <c r="AZ872"/>
      <c r="BA872"/>
      <c r="BB872"/>
      <c r="BC872"/>
      <c r="BD872"/>
      <c r="BE872"/>
      <c r="BF872"/>
      <c r="BG872"/>
      <c r="BH872"/>
      <c r="BI872"/>
      <c r="BJ872"/>
      <c r="BK872"/>
      <c r="BL872"/>
      <c r="BM872"/>
      <c r="BN872"/>
      <c r="BO872"/>
      <c r="BP872"/>
      <c r="BQ872"/>
      <c r="BR872"/>
      <c r="BS872"/>
      <c r="BT872"/>
      <c r="BU872"/>
      <c r="BV872"/>
    </row>
    <row r="873" spans="1:74" s="4" customFormat="1" ht="53.25" customHeight="1" x14ac:dyDescent="0.2">
      <c r="A873" s="16">
        <v>869</v>
      </c>
      <c r="B873" s="8">
        <v>869</v>
      </c>
      <c r="C873" s="9" t="s">
        <v>809</v>
      </c>
      <c r="D873" s="10" t="s">
        <v>30</v>
      </c>
      <c r="E873" s="11">
        <v>1</v>
      </c>
      <c r="F873" s="11">
        <v>670000</v>
      </c>
      <c r="G873" s="12">
        <f t="shared" si="13"/>
        <v>670000</v>
      </c>
      <c r="H873" s="21"/>
      <c r="I873" s="21"/>
      <c r="J873" s="17" t="s">
        <v>14</v>
      </c>
      <c r="K873"/>
      <c r="L873"/>
      <c r="M873"/>
      <c r="N873"/>
      <c r="O873"/>
      <c r="P873"/>
      <c r="Q873"/>
      <c r="R873"/>
      <c r="S873"/>
      <c r="T873"/>
      <c r="U873"/>
      <c r="V873"/>
      <c r="W873"/>
      <c r="X873"/>
      <c r="Y873"/>
      <c r="Z873"/>
      <c r="AA873"/>
      <c r="AB873"/>
      <c r="AC873"/>
      <c r="AD873"/>
      <c r="AE873"/>
      <c r="AF873"/>
      <c r="AG873"/>
      <c r="AH873"/>
      <c r="AI873"/>
      <c r="AJ873"/>
      <c r="AK873"/>
      <c r="AL873"/>
      <c r="AM873"/>
      <c r="AN873"/>
      <c r="AO873"/>
      <c r="AP873"/>
      <c r="AQ873"/>
      <c r="AR873"/>
      <c r="AS873"/>
      <c r="AT873"/>
      <c r="AU873"/>
      <c r="AV873"/>
      <c r="AW873"/>
      <c r="AX873"/>
      <c r="AY873"/>
      <c r="AZ873"/>
      <c r="BA873"/>
      <c r="BB873"/>
      <c r="BC873"/>
      <c r="BD873"/>
      <c r="BE873"/>
      <c r="BF873"/>
      <c r="BG873"/>
      <c r="BH873"/>
      <c r="BI873"/>
      <c r="BJ873"/>
      <c r="BK873"/>
      <c r="BL873"/>
      <c r="BM873"/>
      <c r="BN873"/>
      <c r="BO873"/>
      <c r="BP873"/>
      <c r="BQ873"/>
      <c r="BR873"/>
      <c r="BS873"/>
      <c r="BT873"/>
      <c r="BU873"/>
      <c r="BV873"/>
    </row>
    <row r="874" spans="1:74" s="4" customFormat="1" ht="53.25" customHeight="1" x14ac:dyDescent="0.2">
      <c r="A874" s="16">
        <v>870</v>
      </c>
      <c r="B874" s="10">
        <v>870</v>
      </c>
      <c r="C874" s="9" t="s">
        <v>810</v>
      </c>
      <c r="D874" s="10" t="s">
        <v>30</v>
      </c>
      <c r="E874" s="13">
        <v>1</v>
      </c>
      <c r="F874" s="14">
        <v>985999.99999999802</v>
      </c>
      <c r="G874" s="12">
        <f t="shared" si="13"/>
        <v>985999.99999999802</v>
      </c>
      <c r="H874" s="22"/>
      <c r="I874" s="22"/>
      <c r="J874" s="10" t="s">
        <v>20</v>
      </c>
      <c r="K874"/>
      <c r="L874"/>
      <c r="M874"/>
      <c r="N874"/>
      <c r="O874"/>
      <c r="P874"/>
      <c r="Q874"/>
      <c r="R874"/>
      <c r="S874"/>
      <c r="T874"/>
      <c r="U874"/>
      <c r="V874"/>
      <c r="W874"/>
      <c r="X874"/>
      <c r="Y874"/>
      <c r="Z874"/>
      <c r="AA874"/>
      <c r="AB874"/>
      <c r="AC874"/>
      <c r="AD874"/>
      <c r="AE874"/>
      <c r="AF874"/>
      <c r="AG874"/>
      <c r="AH874"/>
      <c r="AI874"/>
      <c r="AJ874"/>
      <c r="AK874"/>
      <c r="AL874"/>
      <c r="AM874"/>
      <c r="AN874"/>
      <c r="AO874"/>
      <c r="AP874"/>
      <c r="AQ874"/>
      <c r="AR874"/>
      <c r="AS874"/>
      <c r="AT874"/>
      <c r="AU874"/>
      <c r="AV874"/>
      <c r="AW874"/>
      <c r="AX874"/>
      <c r="AY874"/>
      <c r="AZ874"/>
      <c r="BA874"/>
      <c r="BB874"/>
      <c r="BC874"/>
      <c r="BD874"/>
      <c r="BE874"/>
      <c r="BF874"/>
      <c r="BG874"/>
      <c r="BH874"/>
      <c r="BI874"/>
      <c r="BJ874"/>
      <c r="BK874"/>
      <c r="BL874"/>
      <c r="BM874"/>
      <c r="BN874"/>
      <c r="BO874"/>
      <c r="BP874"/>
      <c r="BQ874"/>
      <c r="BR874"/>
      <c r="BS874"/>
      <c r="BT874"/>
      <c r="BU874"/>
      <c r="BV874"/>
    </row>
    <row r="875" spans="1:74" s="4" customFormat="1" ht="53.25" customHeight="1" x14ac:dyDescent="0.2">
      <c r="A875" s="16">
        <v>871</v>
      </c>
      <c r="B875" s="10">
        <v>871</v>
      </c>
      <c r="C875" s="9" t="s">
        <v>811</v>
      </c>
      <c r="D875" s="10" t="s">
        <v>30</v>
      </c>
      <c r="E875" s="13">
        <v>1</v>
      </c>
      <c r="F875" s="14">
        <v>70999.999999999898</v>
      </c>
      <c r="G875" s="12">
        <f t="shared" si="13"/>
        <v>70999.999999999898</v>
      </c>
      <c r="H875" s="22"/>
      <c r="I875" s="22"/>
      <c r="J875" s="10" t="s">
        <v>20</v>
      </c>
      <c r="K875"/>
      <c r="L875"/>
      <c r="M875"/>
      <c r="N875"/>
      <c r="O875"/>
      <c r="P875"/>
      <c r="Q875"/>
      <c r="R875"/>
      <c r="S875"/>
      <c r="T875"/>
      <c r="U875"/>
      <c r="V875"/>
      <c r="W875"/>
      <c r="X875"/>
      <c r="Y875"/>
      <c r="Z875"/>
      <c r="AA875"/>
      <c r="AB875"/>
      <c r="AC875"/>
      <c r="AD875"/>
      <c r="AE875"/>
      <c r="AF875"/>
      <c r="AG875"/>
      <c r="AH875"/>
      <c r="AI875"/>
      <c r="AJ875"/>
      <c r="AK875"/>
      <c r="AL875"/>
      <c r="AM875"/>
      <c r="AN875"/>
      <c r="AO875"/>
      <c r="AP875"/>
      <c r="AQ875"/>
      <c r="AR875"/>
      <c r="AS875"/>
      <c r="AT875"/>
      <c r="AU875"/>
      <c r="AV875"/>
      <c r="AW875"/>
      <c r="AX875"/>
      <c r="AY875"/>
      <c r="AZ875"/>
      <c r="BA875"/>
      <c r="BB875"/>
      <c r="BC875"/>
      <c r="BD875"/>
      <c r="BE875"/>
      <c r="BF875"/>
      <c r="BG875"/>
      <c r="BH875"/>
      <c r="BI875"/>
      <c r="BJ875"/>
      <c r="BK875"/>
      <c r="BL875"/>
      <c r="BM875"/>
      <c r="BN875"/>
      <c r="BO875"/>
      <c r="BP875"/>
      <c r="BQ875"/>
      <c r="BR875"/>
      <c r="BS875"/>
      <c r="BT875"/>
      <c r="BU875"/>
      <c r="BV875"/>
    </row>
    <row r="876" spans="1:74" s="4" customFormat="1" ht="53.25" customHeight="1" x14ac:dyDescent="0.2">
      <c r="A876" s="16">
        <v>872</v>
      </c>
      <c r="B876" s="10">
        <v>872</v>
      </c>
      <c r="C876" s="9" t="s">
        <v>812</v>
      </c>
      <c r="D876" s="10" t="s">
        <v>30</v>
      </c>
      <c r="E876" s="13">
        <v>2</v>
      </c>
      <c r="F876" s="14">
        <v>123000</v>
      </c>
      <c r="G876" s="12">
        <f t="shared" si="13"/>
        <v>246000</v>
      </c>
      <c r="H876" s="22"/>
      <c r="I876" s="22"/>
      <c r="J876" s="10" t="s">
        <v>20</v>
      </c>
      <c r="K876"/>
      <c r="L876"/>
      <c r="M876"/>
      <c r="N876"/>
      <c r="O876"/>
      <c r="P876"/>
      <c r="Q876"/>
      <c r="R876"/>
      <c r="S876"/>
      <c r="T876"/>
      <c r="U876"/>
      <c r="V876"/>
      <c r="W876"/>
      <c r="X876"/>
      <c r="Y876"/>
      <c r="Z876"/>
      <c r="AA876"/>
      <c r="AB876"/>
      <c r="AC876"/>
      <c r="AD876"/>
      <c r="AE876"/>
      <c r="AF876"/>
      <c r="AG876"/>
      <c r="AH876"/>
      <c r="AI876"/>
      <c r="AJ876"/>
      <c r="AK876"/>
      <c r="AL876"/>
      <c r="AM876"/>
      <c r="AN876"/>
      <c r="AO876"/>
      <c r="AP876"/>
      <c r="AQ876"/>
      <c r="AR876"/>
      <c r="AS876"/>
      <c r="AT876"/>
      <c r="AU876"/>
      <c r="AV876"/>
      <c r="AW876"/>
      <c r="AX876"/>
      <c r="AY876"/>
      <c r="AZ876"/>
      <c r="BA876"/>
      <c r="BB876"/>
      <c r="BC876"/>
      <c r="BD876"/>
      <c r="BE876"/>
      <c r="BF876"/>
      <c r="BG876"/>
      <c r="BH876"/>
      <c r="BI876"/>
      <c r="BJ876"/>
      <c r="BK876"/>
      <c r="BL876"/>
      <c r="BM876"/>
      <c r="BN876"/>
      <c r="BO876"/>
      <c r="BP876"/>
      <c r="BQ876"/>
      <c r="BR876"/>
      <c r="BS876"/>
      <c r="BT876"/>
      <c r="BU876"/>
      <c r="BV876"/>
    </row>
    <row r="877" spans="1:74" s="4" customFormat="1" ht="53.25" customHeight="1" x14ac:dyDescent="0.2">
      <c r="A877" s="16">
        <v>873</v>
      </c>
      <c r="B877" s="10">
        <v>873</v>
      </c>
      <c r="C877" s="9" t="s">
        <v>789</v>
      </c>
      <c r="D877" s="10" t="s">
        <v>30</v>
      </c>
      <c r="E877" s="13">
        <v>13</v>
      </c>
      <c r="F877" s="14">
        <v>126500</v>
      </c>
      <c r="G877" s="12">
        <f t="shared" si="13"/>
        <v>1644500</v>
      </c>
      <c r="H877" s="22"/>
      <c r="I877" s="22"/>
      <c r="J877" s="10" t="s">
        <v>20</v>
      </c>
      <c r="K877"/>
      <c r="L877"/>
      <c r="M877"/>
      <c r="N877"/>
      <c r="O877"/>
      <c r="P877"/>
      <c r="Q877"/>
      <c r="R877"/>
      <c r="S877"/>
      <c r="T877"/>
      <c r="U877"/>
      <c r="V877"/>
      <c r="W877"/>
      <c r="X877"/>
      <c r="Y877"/>
      <c r="Z877"/>
      <c r="AA877"/>
      <c r="AB877"/>
      <c r="AC877"/>
      <c r="AD877"/>
      <c r="AE877"/>
      <c r="AF877"/>
      <c r="AG877"/>
      <c r="AH877"/>
      <c r="AI877"/>
      <c r="AJ877"/>
      <c r="AK877"/>
      <c r="AL877"/>
      <c r="AM877"/>
      <c r="AN877"/>
      <c r="AO877"/>
      <c r="AP877"/>
      <c r="AQ877"/>
      <c r="AR877"/>
      <c r="AS877"/>
      <c r="AT877"/>
      <c r="AU877"/>
      <c r="AV877"/>
      <c r="AW877"/>
      <c r="AX877"/>
      <c r="AY877"/>
      <c r="AZ877"/>
      <c r="BA877"/>
      <c r="BB877"/>
      <c r="BC877"/>
      <c r="BD877"/>
      <c r="BE877"/>
      <c r="BF877"/>
      <c r="BG877"/>
      <c r="BH877"/>
      <c r="BI877"/>
      <c r="BJ877"/>
      <c r="BK877"/>
      <c r="BL877"/>
      <c r="BM877"/>
      <c r="BN877"/>
      <c r="BO877"/>
      <c r="BP877"/>
      <c r="BQ877"/>
      <c r="BR877"/>
      <c r="BS877"/>
      <c r="BT877"/>
      <c r="BU877"/>
      <c r="BV877"/>
    </row>
    <row r="878" spans="1:74" s="4" customFormat="1" ht="53.25" customHeight="1" x14ac:dyDescent="0.2">
      <c r="A878" s="16">
        <v>874</v>
      </c>
      <c r="B878" s="8">
        <v>874</v>
      </c>
      <c r="C878" s="9" t="s">
        <v>813</v>
      </c>
      <c r="D878" s="10" t="s">
        <v>30</v>
      </c>
      <c r="E878" s="11">
        <v>1</v>
      </c>
      <c r="F878" s="11">
        <v>225000</v>
      </c>
      <c r="G878" s="12">
        <f t="shared" si="13"/>
        <v>225000</v>
      </c>
      <c r="H878" s="21"/>
      <c r="I878" s="21"/>
      <c r="J878" s="17" t="s">
        <v>14</v>
      </c>
      <c r="K878"/>
      <c r="L878"/>
      <c r="M878"/>
      <c r="N878"/>
      <c r="O878"/>
      <c r="P878"/>
      <c r="Q878"/>
      <c r="R878"/>
      <c r="S878"/>
      <c r="T878"/>
      <c r="U878"/>
      <c r="V878"/>
      <c r="W878"/>
      <c r="X878"/>
      <c r="Y878"/>
      <c r="Z878"/>
      <c r="AA878"/>
      <c r="AB878"/>
      <c r="AC878"/>
      <c r="AD878"/>
      <c r="AE878"/>
      <c r="AF878"/>
      <c r="AG878"/>
      <c r="AH878"/>
      <c r="AI878"/>
      <c r="AJ878"/>
      <c r="AK878"/>
      <c r="AL878"/>
      <c r="AM878"/>
      <c r="AN878"/>
      <c r="AO878"/>
      <c r="AP878"/>
      <c r="AQ878"/>
      <c r="AR878"/>
      <c r="AS878"/>
      <c r="AT878"/>
      <c r="AU878"/>
      <c r="AV878"/>
      <c r="AW878"/>
      <c r="AX878"/>
      <c r="AY878"/>
      <c r="AZ878"/>
      <c r="BA878"/>
      <c r="BB878"/>
      <c r="BC878"/>
      <c r="BD878"/>
      <c r="BE878"/>
      <c r="BF878"/>
      <c r="BG878"/>
      <c r="BH878"/>
      <c r="BI878"/>
      <c r="BJ878"/>
      <c r="BK878"/>
      <c r="BL878"/>
      <c r="BM878"/>
      <c r="BN878"/>
      <c r="BO878"/>
      <c r="BP878"/>
      <c r="BQ878"/>
      <c r="BR878"/>
      <c r="BS878"/>
      <c r="BT878"/>
      <c r="BU878"/>
      <c r="BV878"/>
    </row>
    <row r="879" spans="1:74" s="4" customFormat="1" ht="53.25" customHeight="1" x14ac:dyDescent="0.2">
      <c r="A879" s="16">
        <v>875</v>
      </c>
      <c r="B879" s="10">
        <v>875</v>
      </c>
      <c r="C879" s="9" t="s">
        <v>814</v>
      </c>
      <c r="D879" s="10" t="s">
        <v>30</v>
      </c>
      <c r="E879" s="13">
        <v>1</v>
      </c>
      <c r="F879" s="14">
        <v>867000</v>
      </c>
      <c r="G879" s="12">
        <f t="shared" si="13"/>
        <v>867000</v>
      </c>
      <c r="H879" s="22"/>
      <c r="I879" s="22"/>
      <c r="J879" s="10" t="s">
        <v>20</v>
      </c>
      <c r="K879"/>
      <c r="L879"/>
      <c r="M879"/>
      <c r="N879"/>
      <c r="O879"/>
      <c r="P879"/>
      <c r="Q879"/>
      <c r="R879"/>
      <c r="S879"/>
      <c r="T879"/>
      <c r="U879"/>
      <c r="V879"/>
      <c r="W879"/>
      <c r="X879"/>
      <c r="Y879"/>
      <c r="Z879"/>
      <c r="AA879"/>
      <c r="AB879"/>
      <c r="AC879"/>
      <c r="AD879"/>
      <c r="AE879"/>
      <c r="AF879"/>
      <c r="AG879"/>
      <c r="AH879"/>
      <c r="AI879"/>
      <c r="AJ879"/>
      <c r="AK879"/>
      <c r="AL879"/>
      <c r="AM879"/>
      <c r="AN879"/>
      <c r="AO879"/>
      <c r="AP879"/>
      <c r="AQ879"/>
      <c r="AR879"/>
      <c r="AS879"/>
      <c r="AT879"/>
      <c r="AU879"/>
      <c r="AV879"/>
      <c r="AW879"/>
      <c r="AX879"/>
      <c r="AY879"/>
      <c r="AZ879"/>
      <c r="BA879"/>
      <c r="BB879"/>
      <c r="BC879"/>
      <c r="BD879"/>
      <c r="BE879"/>
      <c r="BF879"/>
      <c r="BG879"/>
      <c r="BH879"/>
      <c r="BI879"/>
      <c r="BJ879"/>
      <c r="BK879"/>
      <c r="BL879"/>
      <c r="BM879"/>
      <c r="BN879"/>
      <c r="BO879"/>
      <c r="BP879"/>
      <c r="BQ879"/>
      <c r="BR879"/>
      <c r="BS879"/>
      <c r="BT879"/>
      <c r="BU879"/>
      <c r="BV879"/>
    </row>
    <row r="880" spans="1:74" s="4" customFormat="1" ht="53.25" customHeight="1" x14ac:dyDescent="0.2">
      <c r="A880" s="16">
        <v>876</v>
      </c>
      <c r="B880" s="10">
        <v>876</v>
      </c>
      <c r="C880" s="9" t="s">
        <v>815</v>
      </c>
      <c r="D880" s="10" t="s">
        <v>30</v>
      </c>
      <c r="E880" s="13">
        <v>1</v>
      </c>
      <c r="F880" s="14">
        <v>5168000</v>
      </c>
      <c r="G880" s="12">
        <f t="shared" si="13"/>
        <v>5168000</v>
      </c>
      <c r="H880" s="22"/>
      <c r="I880" s="22"/>
      <c r="J880" s="10" t="s">
        <v>20</v>
      </c>
      <c r="K880"/>
      <c r="L880"/>
      <c r="M880"/>
      <c r="N880"/>
      <c r="O880"/>
      <c r="P880"/>
      <c r="Q880"/>
      <c r="R880"/>
      <c r="S880"/>
      <c r="T880"/>
      <c r="U880"/>
      <c r="V880"/>
      <c r="W880"/>
      <c r="X880"/>
      <c r="Y880"/>
      <c r="Z880"/>
      <c r="AA880"/>
      <c r="AB880"/>
      <c r="AC880"/>
      <c r="AD880"/>
      <c r="AE880"/>
      <c r="AF880"/>
      <c r="AG880"/>
      <c r="AH880"/>
      <c r="AI880"/>
      <c r="AJ880"/>
      <c r="AK880"/>
      <c r="AL880"/>
      <c r="AM880"/>
      <c r="AN880"/>
      <c r="AO880"/>
      <c r="AP880"/>
      <c r="AQ880"/>
      <c r="AR880"/>
      <c r="AS880"/>
      <c r="AT880"/>
      <c r="AU880"/>
      <c r="AV880"/>
      <c r="AW880"/>
      <c r="AX880"/>
      <c r="AY880"/>
      <c r="AZ880"/>
      <c r="BA880"/>
      <c r="BB880"/>
      <c r="BC880"/>
      <c r="BD880"/>
      <c r="BE880"/>
      <c r="BF880"/>
      <c r="BG880"/>
      <c r="BH880"/>
      <c r="BI880"/>
      <c r="BJ880"/>
      <c r="BK880"/>
      <c r="BL880"/>
      <c r="BM880"/>
      <c r="BN880"/>
      <c r="BO880"/>
      <c r="BP880"/>
      <c r="BQ880"/>
      <c r="BR880"/>
      <c r="BS880"/>
      <c r="BT880"/>
      <c r="BU880"/>
      <c r="BV880"/>
    </row>
    <row r="881" spans="1:74" s="4" customFormat="1" ht="53.25" customHeight="1" x14ac:dyDescent="0.2">
      <c r="A881" s="16">
        <v>877</v>
      </c>
      <c r="B881" s="10">
        <v>877</v>
      </c>
      <c r="C881" s="9" t="s">
        <v>816</v>
      </c>
      <c r="D881" s="10" t="s">
        <v>34</v>
      </c>
      <c r="E881" s="13">
        <v>1</v>
      </c>
      <c r="F881" s="14">
        <v>20000000</v>
      </c>
      <c r="G881" s="12">
        <f t="shared" si="13"/>
        <v>20000000</v>
      </c>
      <c r="H881" s="24">
        <v>62024002800006</v>
      </c>
      <c r="I881" s="22" t="s">
        <v>817</v>
      </c>
      <c r="J881" s="10" t="s">
        <v>105</v>
      </c>
      <c r="K881"/>
      <c r="L881"/>
      <c r="M881"/>
      <c r="N881"/>
      <c r="O881"/>
      <c r="P881"/>
      <c r="Q881"/>
      <c r="R881"/>
      <c r="S881"/>
      <c r="T881"/>
      <c r="U881"/>
      <c r="V881"/>
      <c r="W881"/>
      <c r="X881"/>
      <c r="Y881"/>
      <c r="Z881"/>
      <c r="AA881"/>
      <c r="AB881"/>
      <c r="AC881"/>
      <c r="AD881"/>
      <c r="AE881"/>
      <c r="AF881"/>
      <c r="AG881"/>
      <c r="AH881"/>
      <c r="AI881"/>
      <c r="AJ881"/>
      <c r="AK881"/>
      <c r="AL881"/>
      <c r="AM881"/>
      <c r="AN881"/>
      <c r="AO881"/>
      <c r="AP881"/>
      <c r="AQ881"/>
      <c r="AR881"/>
      <c r="AS881"/>
      <c r="AT881"/>
      <c r="AU881"/>
      <c r="AV881"/>
      <c r="AW881"/>
      <c r="AX881"/>
      <c r="AY881"/>
      <c r="AZ881"/>
      <c r="BA881"/>
      <c r="BB881"/>
      <c r="BC881"/>
      <c r="BD881"/>
      <c r="BE881"/>
      <c r="BF881"/>
      <c r="BG881"/>
      <c r="BH881"/>
      <c r="BI881"/>
      <c r="BJ881"/>
      <c r="BK881"/>
      <c r="BL881"/>
      <c r="BM881"/>
      <c r="BN881"/>
      <c r="BO881"/>
      <c r="BP881"/>
      <c r="BQ881"/>
      <c r="BR881"/>
      <c r="BS881"/>
      <c r="BT881"/>
      <c r="BU881"/>
      <c r="BV881"/>
    </row>
    <row r="882" spans="1:74" s="4" customFormat="1" ht="53.25" customHeight="1" x14ac:dyDescent="0.2">
      <c r="A882" s="16">
        <v>878</v>
      </c>
      <c r="B882" s="10">
        <v>878</v>
      </c>
      <c r="C882" s="9" t="s">
        <v>818</v>
      </c>
      <c r="D882" s="10" t="s">
        <v>26</v>
      </c>
      <c r="E882" s="13">
        <v>50</v>
      </c>
      <c r="F882" s="14">
        <v>30510</v>
      </c>
      <c r="G882" s="12">
        <f t="shared" si="13"/>
        <v>1525500</v>
      </c>
      <c r="H882" s="22"/>
      <c r="I882" s="22"/>
      <c r="J882" s="10" t="s">
        <v>20</v>
      </c>
      <c r="K882"/>
      <c r="L882"/>
      <c r="M882"/>
      <c r="N882"/>
      <c r="O882"/>
      <c r="P882"/>
      <c r="Q882"/>
      <c r="R882"/>
      <c r="S882"/>
      <c r="T882"/>
      <c r="U882"/>
      <c r="V882"/>
      <c r="W882"/>
      <c r="X882"/>
      <c r="Y882"/>
      <c r="Z882"/>
      <c r="AA882"/>
      <c r="AB882"/>
      <c r="AC882"/>
      <c r="AD882"/>
      <c r="AE882"/>
      <c r="AF882"/>
      <c r="AG882"/>
      <c r="AH882"/>
      <c r="AI882"/>
      <c r="AJ882"/>
      <c r="AK882"/>
      <c r="AL882"/>
      <c r="AM882"/>
      <c r="AN882"/>
      <c r="AO882"/>
      <c r="AP882"/>
      <c r="AQ882"/>
      <c r="AR882"/>
      <c r="AS882"/>
      <c r="AT882"/>
      <c r="AU882"/>
      <c r="AV882"/>
      <c r="AW882"/>
      <c r="AX882"/>
      <c r="AY882"/>
      <c r="AZ882"/>
      <c r="BA882"/>
      <c r="BB882"/>
      <c r="BC882"/>
      <c r="BD882"/>
      <c r="BE882"/>
      <c r="BF882"/>
      <c r="BG882"/>
      <c r="BH882"/>
      <c r="BI882"/>
      <c r="BJ882"/>
      <c r="BK882"/>
      <c r="BL882"/>
      <c r="BM882"/>
      <c r="BN882"/>
      <c r="BO882"/>
      <c r="BP882"/>
      <c r="BQ882"/>
      <c r="BR882"/>
      <c r="BS882"/>
      <c r="BT882"/>
      <c r="BU882"/>
      <c r="BV882"/>
    </row>
    <row r="883" spans="1:74" s="4" customFormat="1" ht="53.25" customHeight="1" x14ac:dyDescent="0.2">
      <c r="A883" s="16">
        <v>879</v>
      </c>
      <c r="B883" s="10">
        <v>879</v>
      </c>
      <c r="C883" s="9" t="s">
        <v>819</v>
      </c>
      <c r="D883" s="10" t="s">
        <v>96</v>
      </c>
      <c r="E883" s="13">
        <v>4</v>
      </c>
      <c r="F883" s="14">
        <v>223000</v>
      </c>
      <c r="G883" s="12">
        <f t="shared" si="13"/>
        <v>892000</v>
      </c>
      <c r="H883" s="24" t="s">
        <v>820</v>
      </c>
      <c r="I883" s="22" t="s">
        <v>821</v>
      </c>
      <c r="J883" s="10" t="s">
        <v>27</v>
      </c>
      <c r="K883"/>
      <c r="L883"/>
      <c r="M883"/>
      <c r="N883"/>
      <c r="O883"/>
      <c r="P883"/>
      <c r="Q883"/>
      <c r="R883"/>
      <c r="S883"/>
      <c r="T883"/>
      <c r="U883"/>
      <c r="V883"/>
      <c r="W883"/>
      <c r="X883"/>
      <c r="Y883"/>
      <c r="Z883"/>
      <c r="AA883"/>
      <c r="AB883"/>
      <c r="AC883"/>
      <c r="AD883"/>
      <c r="AE883"/>
      <c r="AF883"/>
      <c r="AG883"/>
      <c r="AH883"/>
      <c r="AI883"/>
      <c r="AJ883"/>
      <c r="AK883"/>
      <c r="AL883"/>
      <c r="AM883"/>
      <c r="AN883"/>
      <c r="AO883"/>
      <c r="AP883"/>
      <c r="AQ883"/>
      <c r="AR883"/>
      <c r="AS883"/>
      <c r="AT883"/>
      <c r="AU883"/>
      <c r="AV883"/>
      <c r="AW883"/>
      <c r="AX883"/>
      <c r="AY883"/>
      <c r="AZ883"/>
      <c r="BA883"/>
      <c r="BB883"/>
      <c r="BC883"/>
      <c r="BD883"/>
      <c r="BE883"/>
      <c r="BF883"/>
      <c r="BG883"/>
      <c r="BH883"/>
      <c r="BI883"/>
      <c r="BJ883"/>
      <c r="BK883"/>
      <c r="BL883"/>
      <c r="BM883"/>
      <c r="BN883"/>
      <c r="BO883"/>
      <c r="BP883"/>
      <c r="BQ883"/>
      <c r="BR883"/>
      <c r="BS883"/>
      <c r="BT883"/>
      <c r="BU883"/>
      <c r="BV883"/>
    </row>
    <row r="884" spans="1:74" s="4" customFormat="1" ht="53.25" customHeight="1" x14ac:dyDescent="0.2">
      <c r="A884" s="16">
        <v>880</v>
      </c>
      <c r="B884" s="10">
        <v>880</v>
      </c>
      <c r="C884" s="9" t="s">
        <v>822</v>
      </c>
      <c r="D884" s="10" t="s">
        <v>294</v>
      </c>
      <c r="E884" s="13">
        <v>3</v>
      </c>
      <c r="F884" s="14">
        <v>73334</v>
      </c>
      <c r="G884" s="12">
        <f t="shared" si="13"/>
        <v>220002</v>
      </c>
      <c r="H884" s="24" t="s">
        <v>823</v>
      </c>
      <c r="I884" s="22" t="s">
        <v>821</v>
      </c>
      <c r="J884" s="10" t="s">
        <v>27</v>
      </c>
      <c r="K884"/>
      <c r="L884"/>
      <c r="M884"/>
      <c r="N884"/>
      <c r="O884"/>
      <c r="P884"/>
      <c r="Q884"/>
      <c r="R884"/>
      <c r="S884"/>
      <c r="T884"/>
      <c r="U884"/>
      <c r="V884"/>
      <c r="W884"/>
      <c r="X884"/>
      <c r="Y884"/>
      <c r="Z884"/>
      <c r="AA884"/>
      <c r="AB884"/>
      <c r="AC884"/>
      <c r="AD884"/>
      <c r="AE884"/>
      <c r="AF884"/>
      <c r="AG884"/>
      <c r="AH884"/>
      <c r="AI884"/>
      <c r="AJ884"/>
      <c r="AK884"/>
      <c r="AL884"/>
      <c r="AM884"/>
      <c r="AN884"/>
      <c r="AO884"/>
      <c r="AP884"/>
      <c r="AQ884"/>
      <c r="AR884"/>
      <c r="AS884"/>
      <c r="AT884"/>
      <c r="AU884"/>
      <c r="AV884"/>
      <c r="AW884"/>
      <c r="AX884"/>
      <c r="AY884"/>
      <c r="AZ884"/>
      <c r="BA884"/>
      <c r="BB884"/>
      <c r="BC884"/>
      <c r="BD884"/>
      <c r="BE884"/>
      <c r="BF884"/>
      <c r="BG884"/>
      <c r="BH884"/>
      <c r="BI884"/>
      <c r="BJ884"/>
      <c r="BK884"/>
      <c r="BL884"/>
      <c r="BM884"/>
      <c r="BN884"/>
      <c r="BO884"/>
      <c r="BP884"/>
      <c r="BQ884"/>
      <c r="BR884"/>
      <c r="BS884"/>
      <c r="BT884"/>
      <c r="BU884"/>
      <c r="BV884"/>
    </row>
    <row r="885" spans="1:74" s="4" customFormat="1" ht="53.25" customHeight="1" x14ac:dyDescent="0.2">
      <c r="A885" s="16">
        <v>881</v>
      </c>
      <c r="B885" s="10">
        <v>881</v>
      </c>
      <c r="C885" s="9" t="s">
        <v>824</v>
      </c>
      <c r="D885" s="10" t="s">
        <v>107</v>
      </c>
      <c r="E885" s="13">
        <v>1</v>
      </c>
      <c r="F885" s="14">
        <v>1937000</v>
      </c>
      <c r="G885" s="12">
        <f t="shared" si="13"/>
        <v>1937000</v>
      </c>
      <c r="H885" s="22"/>
      <c r="I885" s="22"/>
      <c r="J885" s="10" t="s">
        <v>20</v>
      </c>
      <c r="K885"/>
      <c r="L885"/>
      <c r="M885"/>
      <c r="N885"/>
      <c r="O885"/>
      <c r="P885"/>
      <c r="Q885"/>
      <c r="R885"/>
      <c r="S885"/>
      <c r="T885"/>
      <c r="U885"/>
      <c r="V885"/>
      <c r="W885"/>
      <c r="X885"/>
      <c r="Y885"/>
      <c r="Z885"/>
      <c r="AA885"/>
      <c r="AB885"/>
      <c r="AC885"/>
      <c r="AD885"/>
      <c r="AE885"/>
      <c r="AF885"/>
      <c r="AG885"/>
      <c r="AH885"/>
      <c r="AI885"/>
      <c r="AJ885"/>
      <c r="AK885"/>
      <c r="AL885"/>
      <c r="AM885"/>
      <c r="AN885"/>
      <c r="AO885"/>
      <c r="AP885"/>
      <c r="AQ885"/>
      <c r="AR885"/>
      <c r="AS885"/>
      <c r="AT885"/>
      <c r="AU885"/>
      <c r="AV885"/>
      <c r="AW885"/>
      <c r="AX885"/>
      <c r="AY885"/>
      <c r="AZ885"/>
      <c r="BA885"/>
      <c r="BB885"/>
      <c r="BC885"/>
      <c r="BD885"/>
      <c r="BE885"/>
      <c r="BF885"/>
      <c r="BG885"/>
      <c r="BH885"/>
      <c r="BI885"/>
      <c r="BJ885"/>
      <c r="BK885"/>
      <c r="BL885"/>
      <c r="BM885"/>
      <c r="BN885"/>
      <c r="BO885"/>
      <c r="BP885"/>
      <c r="BQ885"/>
      <c r="BR885"/>
      <c r="BS885"/>
      <c r="BT885"/>
      <c r="BU885"/>
      <c r="BV885"/>
    </row>
    <row r="886" spans="1:74" s="4" customFormat="1" ht="53.25" customHeight="1" x14ac:dyDescent="0.2">
      <c r="A886" s="16">
        <v>882</v>
      </c>
      <c r="B886" s="8">
        <v>882</v>
      </c>
      <c r="C886" s="9" t="s">
        <v>825</v>
      </c>
      <c r="D886" s="10" t="s">
        <v>26</v>
      </c>
      <c r="E886" s="11">
        <v>1</v>
      </c>
      <c r="F886" s="11">
        <v>8980000.0000000298</v>
      </c>
      <c r="G886" s="12">
        <f t="shared" si="13"/>
        <v>8980000.0000000298</v>
      </c>
      <c r="H886" s="21"/>
      <c r="I886" s="21"/>
      <c r="J886" s="17" t="s">
        <v>14</v>
      </c>
      <c r="K886"/>
      <c r="L886"/>
      <c r="M886"/>
      <c r="N886"/>
      <c r="O886"/>
      <c r="P886"/>
      <c r="Q886"/>
      <c r="R886"/>
      <c r="S886"/>
      <c r="T886"/>
      <c r="U886"/>
      <c r="V886"/>
      <c r="W886"/>
      <c r="X886"/>
      <c r="Y886"/>
      <c r="Z886"/>
      <c r="AA886"/>
      <c r="AB886"/>
      <c r="AC886"/>
      <c r="AD886"/>
      <c r="AE886"/>
      <c r="AF886"/>
      <c r="AG886"/>
      <c r="AH886"/>
      <c r="AI886"/>
      <c r="AJ886"/>
      <c r="AK886"/>
      <c r="AL886"/>
      <c r="AM886"/>
      <c r="AN886"/>
      <c r="AO886"/>
      <c r="AP886"/>
      <c r="AQ886"/>
      <c r="AR886"/>
      <c r="AS886"/>
      <c r="AT886"/>
      <c r="AU886"/>
      <c r="AV886"/>
      <c r="AW886"/>
      <c r="AX886"/>
      <c r="AY886"/>
      <c r="AZ886"/>
      <c r="BA886"/>
      <c r="BB886"/>
      <c r="BC886"/>
      <c r="BD886"/>
      <c r="BE886"/>
      <c r="BF886"/>
      <c r="BG886"/>
      <c r="BH886"/>
      <c r="BI886"/>
      <c r="BJ886"/>
      <c r="BK886"/>
      <c r="BL886"/>
      <c r="BM886"/>
      <c r="BN886"/>
      <c r="BO886"/>
      <c r="BP886"/>
      <c r="BQ886"/>
      <c r="BR886"/>
      <c r="BS886"/>
      <c r="BT886"/>
      <c r="BU886"/>
      <c r="BV886"/>
    </row>
    <row r="887" spans="1:74" s="4" customFormat="1" ht="53.25" customHeight="1" x14ac:dyDescent="0.2">
      <c r="A887" s="16">
        <v>883</v>
      </c>
      <c r="B887" s="10" t="s">
        <v>826</v>
      </c>
      <c r="C887" s="9" t="s">
        <v>827</v>
      </c>
      <c r="D887" s="10" t="s">
        <v>26</v>
      </c>
      <c r="E887" s="13">
        <v>1</v>
      </c>
      <c r="F887" s="15">
        <v>1913000</v>
      </c>
      <c r="G887" s="12">
        <f t="shared" si="13"/>
        <v>1913000</v>
      </c>
      <c r="H887" s="24">
        <v>62024002800020</v>
      </c>
      <c r="I887" s="22"/>
      <c r="J887" s="10" t="s">
        <v>27</v>
      </c>
      <c r="K887"/>
      <c r="L887"/>
      <c r="M887"/>
      <c r="N887"/>
      <c r="O887"/>
      <c r="P887"/>
      <c r="Q887"/>
      <c r="R887"/>
      <c r="S887"/>
      <c r="T887"/>
      <c r="U887"/>
      <c r="V887"/>
      <c r="W887"/>
      <c r="X887"/>
      <c r="Y887"/>
      <c r="Z887"/>
      <c r="AA887"/>
      <c r="AB887"/>
      <c r="AC887"/>
      <c r="AD887"/>
      <c r="AE887"/>
      <c r="AF887"/>
      <c r="AG887"/>
      <c r="AH887"/>
      <c r="AI887"/>
      <c r="AJ887"/>
      <c r="AK887"/>
      <c r="AL887"/>
      <c r="AM887"/>
      <c r="AN887"/>
      <c r="AO887"/>
      <c r="AP887"/>
      <c r="AQ887"/>
      <c r="AR887"/>
      <c r="AS887"/>
      <c r="AT887"/>
      <c r="AU887"/>
      <c r="AV887"/>
      <c r="AW887"/>
      <c r="AX887"/>
      <c r="AY887"/>
      <c r="AZ887"/>
      <c r="BA887"/>
      <c r="BB887"/>
      <c r="BC887"/>
      <c r="BD887"/>
      <c r="BE887"/>
      <c r="BF887"/>
      <c r="BG887"/>
      <c r="BH887"/>
      <c r="BI887"/>
      <c r="BJ887"/>
      <c r="BK887"/>
      <c r="BL887"/>
      <c r="BM887"/>
      <c r="BN887"/>
      <c r="BO887"/>
      <c r="BP887"/>
      <c r="BQ887"/>
      <c r="BR887"/>
      <c r="BS887"/>
      <c r="BT887"/>
      <c r="BU887"/>
      <c r="BV887"/>
    </row>
    <row r="888" spans="1:74" s="4" customFormat="1" ht="53.25" customHeight="1" x14ac:dyDescent="0.2">
      <c r="A888" s="16">
        <v>884</v>
      </c>
      <c r="B888" s="10" t="s">
        <v>828</v>
      </c>
      <c r="C888" s="9" t="s">
        <v>829</v>
      </c>
      <c r="D888" s="10" t="s">
        <v>26</v>
      </c>
      <c r="E888" s="13">
        <v>100</v>
      </c>
      <c r="F888" s="14">
        <v>41455</v>
      </c>
      <c r="G888" s="12">
        <f t="shared" si="13"/>
        <v>4145500</v>
      </c>
      <c r="H888" s="22"/>
      <c r="I888" s="22"/>
      <c r="J888" s="10" t="s">
        <v>20</v>
      </c>
      <c r="K888"/>
      <c r="L888"/>
      <c r="M888"/>
      <c r="N888"/>
      <c r="O888"/>
      <c r="P888"/>
      <c r="Q888"/>
      <c r="R888"/>
      <c r="S888"/>
      <c r="T888"/>
      <c r="U888"/>
      <c r="V888"/>
      <c r="W888"/>
      <c r="X888"/>
      <c r="Y888"/>
      <c r="Z888"/>
      <c r="AA888"/>
      <c r="AB888"/>
      <c r="AC888"/>
      <c r="AD888"/>
      <c r="AE888"/>
      <c r="AF888"/>
      <c r="AG888"/>
      <c r="AH888"/>
      <c r="AI888"/>
      <c r="AJ888"/>
      <c r="AK888"/>
      <c r="AL888"/>
      <c r="AM888"/>
      <c r="AN888"/>
      <c r="AO888"/>
      <c r="AP888"/>
      <c r="AQ888"/>
      <c r="AR888"/>
      <c r="AS888"/>
      <c r="AT888"/>
      <c r="AU888"/>
      <c r="AV888"/>
      <c r="AW888"/>
      <c r="AX888"/>
      <c r="AY888"/>
      <c r="AZ888"/>
      <c r="BA888"/>
      <c r="BB888"/>
      <c r="BC888"/>
      <c r="BD888"/>
      <c r="BE888"/>
      <c r="BF888"/>
      <c r="BG888"/>
      <c r="BH888"/>
      <c r="BI888"/>
      <c r="BJ888"/>
      <c r="BK888"/>
      <c r="BL888"/>
      <c r="BM888"/>
      <c r="BN888"/>
      <c r="BO888"/>
      <c r="BP888"/>
      <c r="BQ888"/>
      <c r="BR888"/>
      <c r="BS888"/>
      <c r="BT888"/>
      <c r="BU888"/>
      <c r="BV888"/>
    </row>
    <row r="889" spans="1:74" s="4" customFormat="1" ht="53.25" customHeight="1" x14ac:dyDescent="0.2">
      <c r="A889" s="16">
        <v>886</v>
      </c>
      <c r="B889" s="10" t="s">
        <v>830</v>
      </c>
      <c r="C889" s="9" t="s">
        <v>831</v>
      </c>
      <c r="D889" s="10" t="s">
        <v>22</v>
      </c>
      <c r="E889" s="13">
        <v>1</v>
      </c>
      <c r="F889" s="14">
        <v>3140000</v>
      </c>
      <c r="G889" s="12">
        <f t="shared" si="13"/>
        <v>3140000</v>
      </c>
      <c r="H889" s="22"/>
      <c r="I889" s="22"/>
      <c r="J889" s="10" t="s">
        <v>20</v>
      </c>
      <c r="K889"/>
      <c r="L889"/>
      <c r="M889"/>
      <c r="N889"/>
      <c r="O889"/>
      <c r="P889"/>
      <c r="Q889"/>
      <c r="R889"/>
      <c r="S889"/>
      <c r="T889"/>
      <c r="U889"/>
      <c r="V889"/>
      <c r="W889"/>
      <c r="X889"/>
      <c r="Y889"/>
      <c r="Z889"/>
      <c r="AA889"/>
      <c r="AB889"/>
      <c r="AC889"/>
      <c r="AD889"/>
      <c r="AE889"/>
      <c r="AF889"/>
      <c r="AG889"/>
      <c r="AH889"/>
      <c r="AI889"/>
      <c r="AJ889"/>
      <c r="AK889"/>
      <c r="AL889"/>
      <c r="AM889"/>
      <c r="AN889"/>
      <c r="AO889"/>
      <c r="AP889"/>
      <c r="AQ889"/>
      <c r="AR889"/>
      <c r="AS889"/>
      <c r="AT889"/>
      <c r="AU889"/>
      <c r="AV889"/>
      <c r="AW889"/>
      <c r="AX889"/>
      <c r="AY889"/>
      <c r="AZ889"/>
      <c r="BA889"/>
      <c r="BB889"/>
      <c r="BC889"/>
      <c r="BD889"/>
      <c r="BE889"/>
      <c r="BF889"/>
      <c r="BG889"/>
      <c r="BH889"/>
      <c r="BI889"/>
      <c r="BJ889"/>
      <c r="BK889"/>
      <c r="BL889"/>
      <c r="BM889"/>
      <c r="BN889"/>
      <c r="BO889"/>
      <c r="BP889"/>
      <c r="BQ889"/>
      <c r="BR889"/>
      <c r="BS889"/>
      <c r="BT889"/>
      <c r="BU889"/>
      <c r="BV889"/>
    </row>
    <row r="890" spans="1:74" s="4" customFormat="1" ht="53.25" customHeight="1" x14ac:dyDescent="0.2">
      <c r="A890" s="16">
        <v>887</v>
      </c>
      <c r="B890" s="10" t="s">
        <v>832</v>
      </c>
      <c r="C890" s="9" t="s">
        <v>833</v>
      </c>
      <c r="D890" s="10" t="s">
        <v>22</v>
      </c>
      <c r="E890" s="13">
        <v>20</v>
      </c>
      <c r="F890" s="14">
        <v>3087000</v>
      </c>
      <c r="G890" s="12">
        <f t="shared" si="13"/>
        <v>61740000</v>
      </c>
      <c r="H890" s="22"/>
      <c r="I890" s="22"/>
      <c r="J890" s="10" t="s">
        <v>20</v>
      </c>
      <c r="K890"/>
      <c r="L890"/>
      <c r="M890"/>
      <c r="N890"/>
      <c r="O890"/>
      <c r="P890"/>
      <c r="Q890"/>
      <c r="R890"/>
      <c r="S890"/>
      <c r="T890"/>
      <c r="U890"/>
      <c r="V890"/>
      <c r="W890"/>
      <c r="X890"/>
      <c r="Y890"/>
      <c r="Z890"/>
      <c r="AA890"/>
      <c r="AB890"/>
      <c r="AC890"/>
      <c r="AD890"/>
      <c r="AE890"/>
      <c r="AF890"/>
      <c r="AG890"/>
      <c r="AH890"/>
      <c r="AI890"/>
      <c r="AJ890"/>
      <c r="AK890"/>
      <c r="AL890"/>
      <c r="AM890"/>
      <c r="AN890"/>
      <c r="AO890"/>
      <c r="AP890"/>
      <c r="AQ890"/>
      <c r="AR890"/>
      <c r="AS890"/>
      <c r="AT890"/>
      <c r="AU890"/>
      <c r="AV890"/>
      <c r="AW890"/>
      <c r="AX890"/>
      <c r="AY890"/>
      <c r="AZ890"/>
      <c r="BA890"/>
      <c r="BB890"/>
      <c r="BC890"/>
      <c r="BD890"/>
      <c r="BE890"/>
      <c r="BF890"/>
      <c r="BG890"/>
      <c r="BH890"/>
      <c r="BI890"/>
      <c r="BJ890"/>
      <c r="BK890"/>
      <c r="BL890"/>
      <c r="BM890"/>
      <c r="BN890"/>
      <c r="BO890"/>
      <c r="BP890"/>
      <c r="BQ890"/>
      <c r="BR890"/>
      <c r="BS890"/>
      <c r="BT890"/>
      <c r="BU890"/>
      <c r="BV890"/>
    </row>
    <row r="891" spans="1:74" ht="53.25" customHeight="1" x14ac:dyDescent="0.2">
      <c r="A891" s="16">
        <v>888</v>
      </c>
      <c r="B891" s="10" t="s">
        <v>834</v>
      </c>
      <c r="C891" s="9" t="s">
        <v>835</v>
      </c>
      <c r="D891" s="10" t="s">
        <v>57</v>
      </c>
      <c r="E891" s="13">
        <v>84</v>
      </c>
      <c r="F891" s="14">
        <v>11904.76</v>
      </c>
      <c r="G891" s="12">
        <f t="shared" si="13"/>
        <v>999999.84</v>
      </c>
      <c r="H891" s="22"/>
      <c r="I891" s="22"/>
      <c r="J891" s="10" t="s">
        <v>20</v>
      </c>
    </row>
    <row r="892" spans="1:74" ht="53.25" customHeight="1" x14ac:dyDescent="0.2">
      <c r="A892" s="16">
        <v>889</v>
      </c>
      <c r="B892" s="10" t="s">
        <v>836</v>
      </c>
      <c r="C892" s="9" t="s">
        <v>837</v>
      </c>
      <c r="D892" s="10" t="s">
        <v>66</v>
      </c>
      <c r="E892" s="13">
        <v>5</v>
      </c>
      <c r="F892" s="14">
        <v>7990</v>
      </c>
      <c r="G892" s="12">
        <f t="shared" si="13"/>
        <v>39950</v>
      </c>
      <c r="H892" s="22"/>
      <c r="I892" s="22"/>
      <c r="J892" s="10" t="s">
        <v>20</v>
      </c>
    </row>
    <row r="893" spans="1:74" ht="53.25" customHeight="1" x14ac:dyDescent="0.2">
      <c r="A893" s="16">
        <v>890</v>
      </c>
      <c r="B893" s="10" t="s">
        <v>838</v>
      </c>
      <c r="C893" s="9" t="s">
        <v>95</v>
      </c>
      <c r="D893" s="10" t="s">
        <v>96</v>
      </c>
      <c r="E893" s="13">
        <v>12</v>
      </c>
      <c r="F893" s="14">
        <v>1</v>
      </c>
      <c r="G893" s="12">
        <f t="shared" si="13"/>
        <v>12</v>
      </c>
      <c r="H893" s="22"/>
      <c r="I893" s="22"/>
      <c r="J893" s="10" t="s">
        <v>20</v>
      </c>
    </row>
    <row r="894" spans="1:74" ht="53.25" customHeight="1" x14ac:dyDescent="0.2">
      <c r="A894" s="16">
        <v>891</v>
      </c>
      <c r="B894" s="10" t="s">
        <v>839</v>
      </c>
      <c r="C894" s="9" t="s">
        <v>840</v>
      </c>
      <c r="D894" s="10" t="s">
        <v>68</v>
      </c>
      <c r="E894" s="13">
        <v>1</v>
      </c>
      <c r="F894" s="14">
        <v>37885036</v>
      </c>
      <c r="G894" s="12">
        <f t="shared" si="13"/>
        <v>37885036</v>
      </c>
      <c r="H894" s="24">
        <v>62024002800013</v>
      </c>
      <c r="I894" s="22" t="s">
        <v>841</v>
      </c>
      <c r="J894" s="10" t="s">
        <v>27</v>
      </c>
    </row>
    <row r="895" spans="1:74" ht="53.25" customHeight="1" x14ac:dyDescent="0.2">
      <c r="A895" s="16">
        <v>892</v>
      </c>
      <c r="B895" s="10" t="s">
        <v>842</v>
      </c>
      <c r="C895" s="9" t="s">
        <v>843</v>
      </c>
      <c r="D895" s="10" t="s">
        <v>19</v>
      </c>
      <c r="E895" s="13">
        <v>4</v>
      </c>
      <c r="F895" s="14">
        <v>20000</v>
      </c>
      <c r="G895" s="12">
        <f t="shared" si="13"/>
        <v>80000</v>
      </c>
      <c r="H895" s="24">
        <v>62024003100004</v>
      </c>
      <c r="I895" s="22" t="s">
        <v>844</v>
      </c>
      <c r="J895" s="10" t="s">
        <v>27</v>
      </c>
    </row>
    <row r="896" spans="1:74" ht="53.25" customHeight="1" x14ac:dyDescent="0.2">
      <c r="A896" s="16">
        <v>893</v>
      </c>
      <c r="B896" s="10" t="s">
        <v>845</v>
      </c>
      <c r="C896" s="9" t="s">
        <v>846</v>
      </c>
      <c r="D896" s="10" t="s">
        <v>186</v>
      </c>
      <c r="E896" s="13">
        <v>275</v>
      </c>
      <c r="F896" s="14">
        <v>41818.18</v>
      </c>
      <c r="G896" s="12">
        <f t="shared" si="13"/>
        <v>11499999.5</v>
      </c>
      <c r="H896" s="22"/>
      <c r="I896" s="22"/>
      <c r="J896" s="10" t="s">
        <v>20</v>
      </c>
    </row>
    <row r="897" spans="1:10" ht="53.25" customHeight="1" x14ac:dyDescent="0.2">
      <c r="A897" s="16">
        <v>894</v>
      </c>
      <c r="B897" s="10" t="s">
        <v>847</v>
      </c>
      <c r="C897" s="9" t="s">
        <v>848</v>
      </c>
      <c r="D897" s="10" t="s">
        <v>186</v>
      </c>
      <c r="E897" s="13">
        <v>500</v>
      </c>
      <c r="F897" s="14">
        <v>146000</v>
      </c>
      <c r="G897" s="12">
        <f t="shared" si="13"/>
        <v>73000000</v>
      </c>
      <c r="H897" s="22"/>
      <c r="I897" s="22"/>
      <c r="J897" s="10" t="s">
        <v>20</v>
      </c>
    </row>
    <row r="898" spans="1:10" ht="53.25" customHeight="1" x14ac:dyDescent="0.2">
      <c r="A898" s="16">
        <v>895</v>
      </c>
      <c r="B898" s="10" t="s">
        <v>849</v>
      </c>
      <c r="C898" s="9" t="s">
        <v>850</v>
      </c>
      <c r="D898" s="10" t="s">
        <v>186</v>
      </c>
      <c r="E898" s="13">
        <v>50000</v>
      </c>
      <c r="F898" s="14">
        <v>430</v>
      </c>
      <c r="G898" s="12">
        <f t="shared" si="13"/>
        <v>21500000</v>
      </c>
      <c r="H898" s="22"/>
      <c r="I898" s="22"/>
      <c r="J898" s="10" t="s">
        <v>20</v>
      </c>
    </row>
    <row r="899" spans="1:10" ht="53.25" customHeight="1" x14ac:dyDescent="0.2">
      <c r="A899" s="16">
        <v>896</v>
      </c>
      <c r="B899" s="10" t="s">
        <v>851</v>
      </c>
      <c r="C899" s="9" t="s">
        <v>852</v>
      </c>
      <c r="D899" s="10" t="s">
        <v>186</v>
      </c>
      <c r="E899" s="13">
        <v>775</v>
      </c>
      <c r="F899" s="14">
        <v>58580.65</v>
      </c>
      <c r="G899" s="12">
        <f t="shared" si="13"/>
        <v>45400003.75</v>
      </c>
      <c r="H899" s="22"/>
      <c r="I899" s="22"/>
      <c r="J899" s="10" t="s">
        <v>20</v>
      </c>
    </row>
    <row r="900" spans="1:10" ht="53.25" customHeight="1" x14ac:dyDescent="0.2">
      <c r="A900" s="16">
        <v>897</v>
      </c>
      <c r="B900" s="10" t="s">
        <v>853</v>
      </c>
      <c r="C900" s="9" t="s">
        <v>854</v>
      </c>
      <c r="D900" s="10" t="s">
        <v>182</v>
      </c>
      <c r="E900" s="13">
        <v>1</v>
      </c>
      <c r="F900" s="14">
        <v>4600000</v>
      </c>
      <c r="G900" s="12">
        <f t="shared" si="13"/>
        <v>4600000</v>
      </c>
      <c r="H900" s="22"/>
      <c r="I900" s="22"/>
      <c r="J900" s="10" t="s">
        <v>20</v>
      </c>
    </row>
    <row r="901" spans="1:10" ht="53.25" customHeight="1" x14ac:dyDescent="0.2">
      <c r="A901" s="16">
        <v>898</v>
      </c>
      <c r="B901" s="10" t="s">
        <v>855</v>
      </c>
      <c r="C901" s="9" t="s">
        <v>856</v>
      </c>
      <c r="D901" s="10" t="s">
        <v>71</v>
      </c>
      <c r="E901" s="13">
        <v>1</v>
      </c>
      <c r="F901" s="13">
        <v>66000000</v>
      </c>
      <c r="G901" s="12">
        <f t="shared" ref="G901:G905" si="14">+E901*F901</f>
        <v>66000000</v>
      </c>
      <c r="H901" s="24">
        <v>62024002800034</v>
      </c>
      <c r="I901" s="22"/>
      <c r="J901" s="10" t="s">
        <v>27</v>
      </c>
    </row>
    <row r="902" spans="1:10" ht="53.25" customHeight="1" x14ac:dyDescent="0.2">
      <c r="A902" s="16">
        <v>899</v>
      </c>
      <c r="B902" s="10" t="s">
        <v>857</v>
      </c>
      <c r="C902" s="9" t="s">
        <v>78</v>
      </c>
      <c r="D902" s="10" t="s">
        <v>168</v>
      </c>
      <c r="E902" s="13">
        <v>1</v>
      </c>
      <c r="F902" s="13">
        <v>1215006</v>
      </c>
      <c r="G902" s="12">
        <f t="shared" si="14"/>
        <v>1215006</v>
      </c>
      <c r="H902" s="22"/>
      <c r="I902" s="22"/>
      <c r="J902" s="10" t="s">
        <v>20</v>
      </c>
    </row>
    <row r="903" spans="1:10" ht="53.25" customHeight="1" x14ac:dyDescent="0.2">
      <c r="A903" s="16">
        <v>900</v>
      </c>
      <c r="B903" s="10" t="s">
        <v>858</v>
      </c>
      <c r="C903" s="9" t="s">
        <v>859</v>
      </c>
      <c r="D903" s="10" t="s">
        <v>57</v>
      </c>
      <c r="E903" s="13">
        <v>1</v>
      </c>
      <c r="F903" s="13">
        <v>20000000</v>
      </c>
      <c r="G903" s="12">
        <f t="shared" si="14"/>
        <v>20000000</v>
      </c>
      <c r="H903" s="22"/>
      <c r="I903" s="22"/>
      <c r="J903" s="10" t="s">
        <v>20</v>
      </c>
    </row>
    <row r="904" spans="1:10" ht="53.25" customHeight="1" x14ac:dyDescent="0.2">
      <c r="A904" s="16">
        <v>901</v>
      </c>
      <c r="B904" s="10" t="s">
        <v>860</v>
      </c>
      <c r="C904" s="9" t="s">
        <v>861</v>
      </c>
      <c r="D904" s="10" t="s">
        <v>24</v>
      </c>
      <c r="E904" s="13">
        <v>273</v>
      </c>
      <c r="F904" s="13">
        <v>17399.2673</v>
      </c>
      <c r="G904" s="12">
        <f t="shared" si="14"/>
        <v>4749999.9728999995</v>
      </c>
      <c r="H904" s="22"/>
      <c r="I904" s="22"/>
      <c r="J904" s="10" t="s">
        <v>20</v>
      </c>
    </row>
    <row r="905" spans="1:10" ht="53.25" customHeight="1" x14ac:dyDescent="0.2">
      <c r="A905" s="16">
        <v>902</v>
      </c>
      <c r="B905" s="10" t="s">
        <v>862</v>
      </c>
      <c r="C905" s="9" t="s">
        <v>863</v>
      </c>
      <c r="D905" s="10" t="s">
        <v>186</v>
      </c>
      <c r="E905" s="13">
        <v>1</v>
      </c>
      <c r="F905" s="13">
        <v>1000000</v>
      </c>
      <c r="G905" s="12">
        <f t="shared" si="14"/>
        <v>1000000</v>
      </c>
      <c r="H905" s="22"/>
      <c r="I905" s="22"/>
      <c r="J905" s="10" t="s">
        <v>20</v>
      </c>
    </row>
    <row r="906" spans="1:10" ht="53.25" customHeight="1" x14ac:dyDescent="0.2">
      <c r="A906" s="16">
        <v>903</v>
      </c>
      <c r="B906" s="10" t="s">
        <v>864</v>
      </c>
      <c r="C906" s="9" t="s">
        <v>865</v>
      </c>
      <c r="D906" s="10" t="s">
        <v>68</v>
      </c>
      <c r="E906" s="13">
        <v>12</v>
      </c>
      <c r="F906" s="14">
        <v>1</v>
      </c>
      <c r="G906" s="12">
        <v>1</v>
      </c>
      <c r="H906" s="22"/>
      <c r="I906" s="22"/>
      <c r="J906" s="10" t="s">
        <v>20</v>
      </c>
    </row>
  </sheetData>
  <sheetProtection selectLockedCells="1" selectUnlockedCells="1"/>
  <autoFilter ref="A4:J899" xr:uid="{8226D59F-9CA0-497C-AC7B-E44926E98138}"/>
  <mergeCells count="3">
    <mergeCell ref="A2:J2"/>
    <mergeCell ref="A3:J3"/>
    <mergeCell ref="A1:J1"/>
  </mergeCells>
  <conditionalFormatting sqref="F5:F8">
    <cfRule type="cellIs" dxfId="30" priority="29" operator="equal">
      <formula>0</formula>
    </cfRule>
  </conditionalFormatting>
  <conditionalFormatting sqref="F11">
    <cfRule type="cellIs" dxfId="29" priority="32" operator="equal">
      <formula>0</formula>
    </cfRule>
  </conditionalFormatting>
  <conditionalFormatting sqref="F48">
    <cfRule type="cellIs" dxfId="28" priority="13" operator="equal">
      <formula>0</formula>
    </cfRule>
  </conditionalFormatting>
  <conditionalFormatting sqref="F56">
    <cfRule type="cellIs" dxfId="27" priority="30" operator="equal">
      <formula>0</formula>
    </cfRule>
  </conditionalFormatting>
  <conditionalFormatting sqref="F67:F68">
    <cfRule type="cellIs" dxfId="26" priority="33" operator="equal">
      <formula>0</formula>
    </cfRule>
  </conditionalFormatting>
  <conditionalFormatting sqref="F70">
    <cfRule type="cellIs" dxfId="25" priority="2" operator="equal">
      <formula>0</formula>
    </cfRule>
  </conditionalFormatting>
  <conditionalFormatting sqref="F217">
    <cfRule type="cellIs" dxfId="24" priority="12" operator="equal">
      <formula>0</formula>
    </cfRule>
  </conditionalFormatting>
  <conditionalFormatting sqref="F336">
    <cfRule type="cellIs" dxfId="23" priority="31" operator="equal">
      <formula>0</formula>
    </cfRule>
  </conditionalFormatting>
  <conditionalFormatting sqref="F392">
    <cfRule type="cellIs" dxfId="22" priority="27" operator="equal">
      <formula>0</formula>
    </cfRule>
  </conditionalFormatting>
  <conditionalFormatting sqref="F451">
    <cfRule type="cellIs" dxfId="21" priority="24" operator="equal">
      <formula>0</formula>
    </cfRule>
  </conditionalFormatting>
  <conditionalFormatting sqref="F469">
    <cfRule type="cellIs" dxfId="20" priority="26" operator="equal">
      <formula>0</formula>
    </cfRule>
  </conditionalFormatting>
  <conditionalFormatting sqref="F523">
    <cfRule type="cellIs" dxfId="19" priority="11" operator="equal">
      <formula>0</formula>
    </cfRule>
  </conditionalFormatting>
  <conditionalFormatting sqref="F577">
    <cfRule type="cellIs" dxfId="18" priority="8" operator="equal">
      <formula>0</formula>
    </cfRule>
  </conditionalFormatting>
  <conditionalFormatting sqref="F579">
    <cfRule type="cellIs" dxfId="17" priority="7" operator="equal">
      <formula>0</formula>
    </cfRule>
  </conditionalFormatting>
  <conditionalFormatting sqref="F621">
    <cfRule type="cellIs" dxfId="16" priority="10" operator="equal">
      <formula>0</formula>
    </cfRule>
  </conditionalFormatting>
  <conditionalFormatting sqref="F627">
    <cfRule type="cellIs" dxfId="15" priority="9" operator="equal">
      <formula>0</formula>
    </cfRule>
  </conditionalFormatting>
  <conditionalFormatting sqref="F648">
    <cfRule type="cellIs" dxfId="14" priority="1" operator="equal">
      <formula>0</formula>
    </cfRule>
  </conditionalFormatting>
  <conditionalFormatting sqref="F780">
    <cfRule type="cellIs" dxfId="13" priority="14" operator="equal">
      <formula>0</formula>
    </cfRule>
  </conditionalFormatting>
  <conditionalFormatting sqref="F815">
    <cfRule type="cellIs" dxfId="12" priority="25" operator="equal">
      <formula>0</formula>
    </cfRule>
  </conditionalFormatting>
  <conditionalFormatting sqref="F830">
    <cfRule type="cellIs" dxfId="11" priority="28" operator="equal">
      <formula>0</formula>
    </cfRule>
  </conditionalFormatting>
  <conditionalFormatting sqref="F832">
    <cfRule type="cellIs" dxfId="10" priority="3" operator="equal">
      <formula>0</formula>
    </cfRule>
  </conditionalFormatting>
  <conditionalFormatting sqref="F844">
    <cfRule type="cellIs" dxfId="9" priority="5" operator="equal">
      <formula>0</formula>
    </cfRule>
  </conditionalFormatting>
  <conditionalFormatting sqref="F850">
    <cfRule type="cellIs" dxfId="8" priority="4" operator="equal">
      <formula>0</formula>
    </cfRule>
  </conditionalFormatting>
  <conditionalFormatting sqref="F853">
    <cfRule type="cellIs" dxfId="7" priority="20" operator="equal">
      <formula>0</formula>
    </cfRule>
  </conditionalFormatting>
  <conditionalFormatting sqref="F858:F859">
    <cfRule type="cellIs" dxfId="6" priority="23" operator="equal">
      <formula>0</formula>
    </cfRule>
  </conditionalFormatting>
  <conditionalFormatting sqref="F862">
    <cfRule type="cellIs" dxfId="5" priority="22" operator="equal">
      <formula>0</formula>
    </cfRule>
  </conditionalFormatting>
  <conditionalFormatting sqref="F864">
    <cfRule type="cellIs" dxfId="4" priority="21" operator="equal">
      <formula>0</formula>
    </cfRule>
  </conditionalFormatting>
  <conditionalFormatting sqref="F868:F869">
    <cfRule type="cellIs" dxfId="3" priority="17" operator="equal">
      <formula>0</formula>
    </cfRule>
  </conditionalFormatting>
  <conditionalFormatting sqref="F871:F873">
    <cfRule type="cellIs" dxfId="2" priority="16" operator="equal">
      <formula>0</formula>
    </cfRule>
  </conditionalFormatting>
  <conditionalFormatting sqref="F878">
    <cfRule type="cellIs" dxfId="1" priority="15" operator="equal">
      <formula>0</formula>
    </cfRule>
  </conditionalFormatting>
  <conditionalFormatting sqref="F886">
    <cfRule type="cellIs" dxfId="0" priority="6" operator="equal">
      <formula>0</formula>
    </cfRule>
  </conditionalFormatting>
  <dataValidations count="1">
    <dataValidation type="list" allowBlank="1" showInputMessage="1" showErrorMessage="1" sqref="I770" xr:uid="{1DC6D5D8-8EEE-444C-BD6D-9471EDE55EF4}">
      <formula1>#REF!</formula1>
    </dataValidation>
  </dataValidations>
  <pageMargins left="0.23611111111111113" right="0.23611111111111113" top="0.35416666666666669" bottom="0.35416666666666669" header="0.51181102362204722" footer="0.51181102362204722"/>
  <pageSetup scale="35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II BIMESTRE 2024</vt:lpstr>
      <vt:lpstr>'II BIMESTRE 2024'!Excel_BuiltIn__FilterDatabase</vt:lpstr>
      <vt:lpstr>'II BIMESTRE 2024'!Z_6F2B8E8E_AF7B_4B03_A355_580BDC908E13__wvu_FilterData</vt:lpstr>
      <vt:lpstr>'II BIMESTRE 2024'!Z_AE7727EF_6512_43FE_8F11_8DF2E240EE16__wvu_FilterData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Carlos Alberto Umaña Morales</dc:creator>
  <cp:keywords/>
  <dc:description/>
  <cp:lastModifiedBy>Carlos Alberto Umaña Morales</cp:lastModifiedBy>
  <cp:revision/>
  <dcterms:created xsi:type="dcterms:W3CDTF">2024-04-24T13:50:32Z</dcterms:created>
  <dcterms:modified xsi:type="dcterms:W3CDTF">2024-05-02T21:04:03Z</dcterms:modified>
  <cp:category/>
  <cp:contentStatus/>
</cp:coreProperties>
</file>